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<sst xmlns="http://schemas.openxmlformats.org/spreadsheetml/2006/main" count="522" uniqueCount="205">
  <si>
    <t xml:space="preserve">№ </t>
  </si>
  <si>
    <t>Ф.И.О. участника</t>
  </si>
  <si>
    <t>МОУ</t>
  </si>
  <si>
    <t>Ф.И.О. руководителя</t>
  </si>
  <si>
    <t>Количество баллов</t>
  </si>
  <si>
    <t>Место</t>
  </si>
  <si>
    <t>1.</t>
  </si>
  <si>
    <t>2.</t>
  </si>
  <si>
    <t>Новошимкусская СОШ</t>
  </si>
  <si>
    <t>3.</t>
  </si>
  <si>
    <t>4.</t>
  </si>
  <si>
    <t>Белоозерская ООШ</t>
  </si>
  <si>
    <t>5.</t>
  </si>
  <si>
    <t>6.</t>
  </si>
  <si>
    <t>Кошки-Куликеевская СОШ</t>
  </si>
  <si>
    <t>7.</t>
  </si>
  <si>
    <t>8.</t>
  </si>
  <si>
    <t>Аранчеевская ООШ</t>
  </si>
  <si>
    <t>9.</t>
  </si>
  <si>
    <t>Яльчикская СОШ</t>
  </si>
  <si>
    <t>10.</t>
  </si>
  <si>
    <t>11.</t>
  </si>
  <si>
    <t>Лащ-Таябинская СОШ</t>
  </si>
  <si>
    <t>12.</t>
  </si>
  <si>
    <t>13.</t>
  </si>
  <si>
    <t>14.</t>
  </si>
  <si>
    <t>Яманчуринская ООШ</t>
  </si>
  <si>
    <t>15.</t>
  </si>
  <si>
    <t>16.</t>
  </si>
  <si>
    <t>Новобайбатыревская СОШ</t>
  </si>
  <si>
    <t>17.</t>
  </si>
  <si>
    <t>18.</t>
  </si>
  <si>
    <t>19.</t>
  </si>
  <si>
    <t>20.</t>
  </si>
  <si>
    <t>Кильдюшевская СОШ</t>
  </si>
  <si>
    <t>21.</t>
  </si>
  <si>
    <t>22.</t>
  </si>
  <si>
    <t xml:space="preserve">1 место </t>
  </si>
  <si>
    <t>Шемалаковская ООШ</t>
  </si>
  <si>
    <t>Сабанчинская ООШ</t>
  </si>
  <si>
    <t>Янтиковская ООШ</t>
  </si>
  <si>
    <t>Байглычевская ООШ</t>
  </si>
  <si>
    <t>Кушелгинская ООШ</t>
  </si>
  <si>
    <t>Новотинчуринская ООШ</t>
  </si>
  <si>
    <t>Байдеряковская ООШ</t>
  </si>
  <si>
    <t xml:space="preserve">макс.количество баллов -                             </t>
  </si>
  <si>
    <t>по району</t>
  </si>
  <si>
    <t>Малотаябинская ООШ</t>
  </si>
  <si>
    <t>Лакачов А.В.</t>
  </si>
  <si>
    <t>Бакина В.С.</t>
  </si>
  <si>
    <t>11 класс</t>
  </si>
  <si>
    <t>Староянашевская ООШ</t>
  </si>
  <si>
    <t>Рейтинг участников олимпиады по технологии</t>
  </si>
  <si>
    <t>Королева Г.А.</t>
  </si>
  <si>
    <t>Гаврилова В.В.</t>
  </si>
  <si>
    <t>Осипова А.В.</t>
  </si>
  <si>
    <t>Доброхотова С.В.</t>
  </si>
  <si>
    <t>Васильева Г.И.</t>
  </si>
  <si>
    <t>Краснова В.А.</t>
  </si>
  <si>
    <t>Чермаков Ф.А.</t>
  </si>
  <si>
    <t>Карчикова Н.А.</t>
  </si>
  <si>
    <t>Голубева С.В.</t>
  </si>
  <si>
    <t>Муллина В.Ф.</t>
  </si>
  <si>
    <t>Теренин П.А.</t>
  </si>
  <si>
    <t>Сергеев П.Н.</t>
  </si>
  <si>
    <t>Долгов С.В.</t>
  </si>
  <si>
    <t>Егоров В.Н.</t>
  </si>
  <si>
    <t>Родионов З.З.</t>
  </si>
  <si>
    <t>Портнов Р.А.</t>
  </si>
  <si>
    <t>9 класс девушки</t>
  </si>
  <si>
    <t>9 класс юноши</t>
  </si>
  <si>
    <t>10 класс девушки</t>
  </si>
  <si>
    <t>Меметова М.А.</t>
  </si>
  <si>
    <t>10 класс юноши</t>
  </si>
  <si>
    <t>Соколов М.Н.</t>
  </si>
  <si>
    <t>11 класс девушки</t>
  </si>
  <si>
    <t>Давлетшина Румия</t>
  </si>
  <si>
    <t>Григорьева Ольга</t>
  </si>
  <si>
    <t>Егорова Екатерина</t>
  </si>
  <si>
    <t>Ильина Олеся</t>
  </si>
  <si>
    <t>Маркова А.Н.</t>
  </si>
  <si>
    <t>Юркова Лидия</t>
  </si>
  <si>
    <t>Меметова Анна</t>
  </si>
  <si>
    <t>Доброхотова Анна</t>
  </si>
  <si>
    <t>Викторова Татьяна</t>
  </si>
  <si>
    <t>Большетаябинская ООШ</t>
  </si>
  <si>
    <t>Кузнецова Татьяна</t>
  </si>
  <si>
    <t>Осипова Алевтина</t>
  </si>
  <si>
    <t>Афандеева Мария</t>
  </si>
  <si>
    <t>Комиссарова В.Ф.</t>
  </si>
  <si>
    <t>Каширина Ольга</t>
  </si>
  <si>
    <t>Волкова Татьяна</t>
  </si>
  <si>
    <t>Быкова Т.А.</t>
  </si>
  <si>
    <t xml:space="preserve">Михайлова Алина </t>
  </si>
  <si>
    <t>Большеяльчикская СОШ</t>
  </si>
  <si>
    <t>Филимонова Е.Ф.</t>
  </si>
  <si>
    <t>Ласточкина Светлана</t>
  </si>
  <si>
    <t>Смирнова Дарья</t>
  </si>
  <si>
    <t>Обручкова Надежда</t>
  </si>
  <si>
    <t>Арефьева Евгения</t>
  </si>
  <si>
    <t>Федорова Алиса</t>
  </si>
  <si>
    <t>Эшмикеевская ООШ</t>
  </si>
  <si>
    <t>Волков А.Г.</t>
  </si>
  <si>
    <t>Алексеева Светлана</t>
  </si>
  <si>
    <t>Щадрикова Инна</t>
  </si>
  <si>
    <t>23.</t>
  </si>
  <si>
    <t>24.</t>
  </si>
  <si>
    <t>25.</t>
  </si>
  <si>
    <t>26.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</si>
  <si>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</si>
  <si>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</si>
  <si>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</si>
  <si>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</si>
  <si>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</si>
  <si>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</si>
  <si>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</si>
  <si>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</si>
  <si>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</si>
  <si>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</si>
  <si>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</si>
  <si>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</si>
  <si>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</si>
  <si>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16</t>
  </si>
  <si>
    <t>20</t>
  </si>
  <si>
    <t>21</t>
  </si>
  <si>
    <t>8-9</t>
  </si>
  <si>
    <t>10-11</t>
  </si>
  <si>
    <t>12-15</t>
  </si>
  <si>
    <t>17-19</t>
  </si>
  <si>
    <t>Портнов Роберт</t>
  </si>
  <si>
    <t>Филиппов Сергей</t>
  </si>
  <si>
    <t>Федотов Николай</t>
  </si>
  <si>
    <t>Хушкин Максим</t>
  </si>
  <si>
    <t>Викторов Александр</t>
  </si>
  <si>
    <t>Плотников В.М.</t>
  </si>
  <si>
    <t>Львов Игнат</t>
  </si>
  <si>
    <t>Воронин Максим</t>
  </si>
  <si>
    <t>Егоров Игорь</t>
  </si>
  <si>
    <t>Фомкин Иван</t>
  </si>
  <si>
    <t>Филиппов Алексей</t>
  </si>
  <si>
    <t>Марков Тимофей</t>
  </si>
  <si>
    <t>Львов Алексей</t>
  </si>
  <si>
    <t>Адюкво А.А.</t>
  </si>
  <si>
    <t>Сорокин Евгений</t>
  </si>
  <si>
    <t>Михеев Артем</t>
  </si>
  <si>
    <t>Яшин Павел</t>
  </si>
  <si>
    <t>Скворцов М.П.</t>
  </si>
  <si>
    <t>Смирнов Дмитрий</t>
  </si>
  <si>
    <t>Козлов Александр</t>
  </si>
  <si>
    <t>Трофимов Дмитрий</t>
  </si>
  <si>
    <t>Карсаков А.Н.</t>
  </si>
  <si>
    <t>Казаков Эдуард</t>
  </si>
  <si>
    <t>6-8</t>
  </si>
  <si>
    <t>9-12</t>
  </si>
  <si>
    <t>14-15</t>
  </si>
  <si>
    <t>Захаров Александр</t>
  </si>
  <si>
    <t>Павлов Александр</t>
  </si>
  <si>
    <t>Петров Денис</t>
  </si>
  <si>
    <t>Борисов Николай</t>
  </si>
  <si>
    <t>Немцев Денис</t>
  </si>
  <si>
    <t>Самигуллин Рамис</t>
  </si>
  <si>
    <t>Гафиатуллин Эльнар</t>
  </si>
  <si>
    <t>Егоров Дмитрий</t>
  </si>
  <si>
    <t>Князев Сергей</t>
  </si>
  <si>
    <t>Молодов Алексей</t>
  </si>
  <si>
    <t>Усанов Никита</t>
  </si>
  <si>
    <t>Спиридонов Андрей</t>
  </si>
  <si>
    <t>Галкина Марина</t>
  </si>
  <si>
    <t>Исаева Алиса</t>
  </si>
  <si>
    <t>Арефьева Алина</t>
  </si>
  <si>
    <t>Павлова Кристина</t>
  </si>
  <si>
    <t>Иванова Елизавета</t>
  </si>
  <si>
    <t>Охотина Алена</t>
  </si>
  <si>
    <t>Остроумова Татьяна</t>
  </si>
  <si>
    <t>Максимова Влада</t>
  </si>
  <si>
    <t>Мохова Анна</t>
  </si>
  <si>
    <t>Гордеева Екатерина</t>
  </si>
  <si>
    <t>Чермакова Юлия</t>
  </si>
  <si>
    <t>4-6</t>
  </si>
  <si>
    <t>Красильникова Ольга</t>
  </si>
  <si>
    <t>Захарова Августина</t>
  </si>
  <si>
    <t>Темяшкина Анастасия</t>
  </si>
  <si>
    <t>Деомидова Алиса</t>
  </si>
  <si>
    <t>Егорова Татьяна</t>
  </si>
  <si>
    <t>Яковлева Ольга</t>
  </si>
  <si>
    <t>Убасева Ольга</t>
  </si>
  <si>
    <t>Мышкина Нина</t>
  </si>
  <si>
    <t>Кириллова Юлия</t>
  </si>
  <si>
    <t>Мышкина Мальвина</t>
  </si>
  <si>
    <t>Изратова Марина</t>
  </si>
  <si>
    <t>Осипова Вера</t>
  </si>
  <si>
    <t>Голубева Ольга</t>
  </si>
  <si>
    <t>Портнов Денис</t>
  </si>
  <si>
    <t>Тихонов Илья</t>
  </si>
  <si>
    <t>Кошкин Денис</t>
  </si>
  <si>
    <t>Мижеров Александр</t>
  </si>
  <si>
    <t>Печков Роман</t>
  </si>
  <si>
    <t>Егоров Андрей</t>
  </si>
  <si>
    <t>Баранов Михаил</t>
  </si>
  <si>
    <t>Салмин Андрей</t>
  </si>
  <si>
    <t>Урков Андрей</t>
  </si>
  <si>
    <t>Федотов Владимир</t>
  </si>
  <si>
    <t>Капламов Дмитрий</t>
  </si>
  <si>
    <t>Сергеев Александр</t>
  </si>
  <si>
    <t>Марков Даниил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</si>
</sst>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00000"/>
  </numFmts>
  <fonts count="4">
    <font>
      <sz val="1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1" fillId="2" borderId="1" xfId="0" applyFont="1" applyFill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/>
    </xf>
    <xf numFmtId="164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1" fillId="3" borderId="0" xfId="0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3" xfId="0" applyBorder="1" applyAlignment="1">
      <alignment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workbookViewId="0" topLeftCell="A1">
      <selection activeCell="D137" sqref="D137"/>
    </sheetView>
  </sheetViews>
  <sheetFormatPr defaultColWidth="9.00390625" defaultRowHeight="12.75"/>
  <cols>
    <col min="1" max="1" width="4.25390625" style="0" customWidth="1"/>
    <col min="2" max="2" width="24.875" style="0" customWidth="1"/>
    <col min="3" max="3" width="29.00390625" style="0" customWidth="1"/>
    <col min="4" max="4" width="22.75390625" style="0" customWidth="1"/>
    <col min="5" max="5" width="20.25390625" style="0" customWidth="1"/>
    <col min="6" max="6" width="10.75390625" style="0" customWidth="1"/>
  </cols>
  <sheetData>
    <row r="1" spans="1:6" ht="12.75">
      <c r="A1" s="20" t="s">
        <v>52</v>
      </c>
      <c r="B1" s="20"/>
      <c r="C1" s="20"/>
      <c r="D1" s="20"/>
      <c r="E1" s="20"/>
      <c r="F1" s="20"/>
    </row>
    <row r="2" spans="1:6" ht="12.75">
      <c r="A2" s="20" t="s">
        <v>69</v>
      </c>
      <c r="B2" s="20"/>
      <c r="C2" s="20"/>
      <c r="D2" s="20"/>
      <c r="E2" s="20"/>
      <c r="F2" s="20"/>
    </row>
    <row r="3" spans="1:6" ht="25.5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12.75">
      <c r="A4" s="26" t="s">
        <v>6</v>
      </c>
      <c r="B4" s="26" t="s">
        <v>76</v>
      </c>
      <c r="C4" s="26" t="s">
        <v>14</v>
      </c>
      <c r="D4" s="26" t="s">
        <v>61</v>
      </c>
      <c r="E4" s="27">
        <v>16</v>
      </c>
      <c r="F4" s="28" t="s">
        <v>109</v>
      </c>
    </row>
    <row r="5" spans="1:6" ht="12.75">
      <c r="A5" s="26" t="s">
        <v>7</v>
      </c>
      <c r="B5" s="26" t="s">
        <v>83</v>
      </c>
      <c r="C5" s="26" t="s">
        <v>44</v>
      </c>
      <c r="D5" s="26" t="s">
        <v>56</v>
      </c>
      <c r="E5" s="27">
        <v>15.5</v>
      </c>
      <c r="F5" s="28" t="s">
        <v>110</v>
      </c>
    </row>
    <row r="6" spans="1:6" ht="12.75">
      <c r="A6" s="26" t="s">
        <v>9</v>
      </c>
      <c r="B6" s="26" t="s">
        <v>82</v>
      </c>
      <c r="C6" s="26" t="s">
        <v>22</v>
      </c>
      <c r="D6" s="26" t="s">
        <v>72</v>
      </c>
      <c r="E6" s="27">
        <v>15</v>
      </c>
      <c r="F6" s="28" t="s">
        <v>111</v>
      </c>
    </row>
    <row r="7" spans="1:7" ht="12.75">
      <c r="A7" s="1" t="s">
        <v>10</v>
      </c>
      <c r="B7" s="1" t="s">
        <v>104</v>
      </c>
      <c r="C7" s="1" t="s">
        <v>51</v>
      </c>
      <c r="D7" s="1" t="s">
        <v>62</v>
      </c>
      <c r="E7" s="2">
        <v>14.5</v>
      </c>
      <c r="F7" s="17" t="s">
        <v>112</v>
      </c>
      <c r="G7" s="16"/>
    </row>
    <row r="8" spans="1:6" ht="12.75">
      <c r="A8" s="1" t="s">
        <v>12</v>
      </c>
      <c r="B8" s="10" t="s">
        <v>88</v>
      </c>
      <c r="C8" s="10" t="s">
        <v>26</v>
      </c>
      <c r="D8" s="10" t="s">
        <v>89</v>
      </c>
      <c r="E8" s="15">
        <v>13</v>
      </c>
      <c r="F8" s="17" t="s">
        <v>113</v>
      </c>
    </row>
    <row r="9" spans="1:6" ht="12.75">
      <c r="A9" s="1" t="s">
        <v>13</v>
      </c>
      <c r="B9" s="10" t="s">
        <v>93</v>
      </c>
      <c r="C9" s="10" t="s">
        <v>17</v>
      </c>
      <c r="D9" s="10" t="s">
        <v>53</v>
      </c>
      <c r="E9" s="15">
        <v>11.5</v>
      </c>
      <c r="F9" s="17" t="s">
        <v>114</v>
      </c>
    </row>
    <row r="10" spans="1:6" ht="12.75">
      <c r="A10" s="1" t="s">
        <v>15</v>
      </c>
      <c r="B10" s="1" t="s">
        <v>86</v>
      </c>
      <c r="C10" s="1" t="s">
        <v>19</v>
      </c>
      <c r="D10" s="1" t="s">
        <v>54</v>
      </c>
      <c r="E10" s="2">
        <v>11</v>
      </c>
      <c r="F10" s="17" t="s">
        <v>115</v>
      </c>
    </row>
    <row r="11" spans="1:6" ht="12.75">
      <c r="A11" s="1" t="s">
        <v>16</v>
      </c>
      <c r="B11" s="10" t="s">
        <v>77</v>
      </c>
      <c r="C11" s="10" t="s">
        <v>41</v>
      </c>
      <c r="D11" s="10" t="s">
        <v>59</v>
      </c>
      <c r="E11" s="15">
        <v>10</v>
      </c>
      <c r="F11" s="17" t="s">
        <v>125</v>
      </c>
    </row>
    <row r="12" spans="1:6" ht="12.75">
      <c r="A12" s="1" t="s">
        <v>18</v>
      </c>
      <c r="B12" s="1" t="s">
        <v>90</v>
      </c>
      <c r="C12" s="1" t="s">
        <v>19</v>
      </c>
      <c r="D12" s="10" t="s">
        <v>54</v>
      </c>
      <c r="E12" s="2">
        <v>10</v>
      </c>
      <c r="F12" s="17" t="s">
        <v>125</v>
      </c>
    </row>
    <row r="13" spans="1:6" ht="12.75">
      <c r="A13" s="1" t="s">
        <v>20</v>
      </c>
      <c r="B13" s="10" t="s">
        <v>79</v>
      </c>
      <c r="C13" s="10" t="s">
        <v>47</v>
      </c>
      <c r="D13" s="10" t="s">
        <v>80</v>
      </c>
      <c r="E13" s="15">
        <v>9</v>
      </c>
      <c r="F13" s="17" t="s">
        <v>126</v>
      </c>
    </row>
    <row r="14" spans="1:6" ht="12.75">
      <c r="A14" s="1" t="s">
        <v>21</v>
      </c>
      <c r="B14" s="10" t="s">
        <v>100</v>
      </c>
      <c r="C14" s="10" t="s">
        <v>101</v>
      </c>
      <c r="D14" s="10" t="s">
        <v>102</v>
      </c>
      <c r="E14" s="15">
        <v>9</v>
      </c>
      <c r="F14" s="17" t="s">
        <v>126</v>
      </c>
    </row>
    <row r="15" spans="1:6" ht="12.75">
      <c r="A15" s="1" t="s">
        <v>23</v>
      </c>
      <c r="B15" s="1" t="s">
        <v>81</v>
      </c>
      <c r="C15" s="1" t="s">
        <v>34</v>
      </c>
      <c r="D15" s="1" t="s">
        <v>60</v>
      </c>
      <c r="E15" s="2">
        <v>8</v>
      </c>
      <c r="F15" s="17" t="s">
        <v>127</v>
      </c>
    </row>
    <row r="16" spans="1:6" ht="12.75">
      <c r="A16" s="1" t="s">
        <v>24</v>
      </c>
      <c r="B16" s="10" t="s">
        <v>96</v>
      </c>
      <c r="C16" s="10" t="s">
        <v>94</v>
      </c>
      <c r="D16" s="10" t="s">
        <v>95</v>
      </c>
      <c r="E16" s="15">
        <v>8</v>
      </c>
      <c r="F16" s="17" t="s">
        <v>127</v>
      </c>
    </row>
    <row r="17" spans="1:6" ht="12.75">
      <c r="A17" s="1" t="s">
        <v>25</v>
      </c>
      <c r="B17" s="1" t="s">
        <v>98</v>
      </c>
      <c r="C17" s="1" t="s">
        <v>94</v>
      </c>
      <c r="D17" s="1" t="s">
        <v>95</v>
      </c>
      <c r="E17" s="2">
        <v>8</v>
      </c>
      <c r="F17" s="17" t="s">
        <v>127</v>
      </c>
    </row>
    <row r="18" spans="1:6" ht="12.75">
      <c r="A18" s="1" t="s">
        <v>27</v>
      </c>
      <c r="B18" s="10" t="s">
        <v>99</v>
      </c>
      <c r="C18" s="10" t="s">
        <v>22</v>
      </c>
      <c r="D18" s="10" t="s">
        <v>72</v>
      </c>
      <c r="E18" s="15">
        <v>8</v>
      </c>
      <c r="F18" s="17" t="s">
        <v>127</v>
      </c>
    </row>
    <row r="19" spans="1:6" ht="12.75">
      <c r="A19" s="1" t="s">
        <v>28</v>
      </c>
      <c r="B19" s="10" t="s">
        <v>84</v>
      </c>
      <c r="C19" s="10" t="s">
        <v>85</v>
      </c>
      <c r="D19" s="10" t="s">
        <v>57</v>
      </c>
      <c r="E19" s="15">
        <v>7.5</v>
      </c>
      <c r="F19" s="17" t="s">
        <v>122</v>
      </c>
    </row>
    <row r="20" spans="1:6" ht="12.75">
      <c r="A20" s="1" t="s">
        <v>30</v>
      </c>
      <c r="B20" s="10" t="s">
        <v>78</v>
      </c>
      <c r="C20" s="10" t="s">
        <v>39</v>
      </c>
      <c r="D20" s="10" t="s">
        <v>58</v>
      </c>
      <c r="E20" s="15">
        <v>7</v>
      </c>
      <c r="F20" s="17" t="s">
        <v>128</v>
      </c>
    </row>
    <row r="21" spans="1:6" ht="12.75">
      <c r="A21" s="1" t="s">
        <v>31</v>
      </c>
      <c r="B21" s="1" t="s">
        <v>91</v>
      </c>
      <c r="C21" s="1" t="s">
        <v>11</v>
      </c>
      <c r="D21" s="1" t="s">
        <v>92</v>
      </c>
      <c r="E21" s="2">
        <v>7</v>
      </c>
      <c r="F21" s="17" t="s">
        <v>128</v>
      </c>
    </row>
    <row r="22" spans="1:6" ht="12.75">
      <c r="A22" s="1" t="s">
        <v>32</v>
      </c>
      <c r="B22" s="1" t="s">
        <v>103</v>
      </c>
      <c r="C22" s="1" t="s">
        <v>42</v>
      </c>
      <c r="D22" s="1" t="s">
        <v>55</v>
      </c>
      <c r="E22" s="2">
        <v>7</v>
      </c>
      <c r="F22" s="17" t="s">
        <v>128</v>
      </c>
    </row>
    <row r="23" spans="1:7" ht="12.75">
      <c r="A23" s="1" t="s">
        <v>33</v>
      </c>
      <c r="B23" s="1" t="s">
        <v>97</v>
      </c>
      <c r="C23" s="1" t="s">
        <v>19</v>
      </c>
      <c r="D23" s="1" t="s">
        <v>54</v>
      </c>
      <c r="E23" s="2">
        <v>6</v>
      </c>
      <c r="F23" s="17" t="s">
        <v>123</v>
      </c>
      <c r="G23" s="16"/>
    </row>
    <row r="24" spans="1:6" ht="12.75">
      <c r="A24" s="1" t="s">
        <v>35</v>
      </c>
      <c r="B24" s="10" t="s">
        <v>87</v>
      </c>
      <c r="C24" s="10" t="s">
        <v>40</v>
      </c>
      <c r="D24" s="10" t="s">
        <v>49</v>
      </c>
      <c r="E24" s="15">
        <v>5</v>
      </c>
      <c r="F24" s="17" t="s">
        <v>124</v>
      </c>
    </row>
    <row r="25" spans="1:6" ht="12.75">
      <c r="A25" s="1" t="s">
        <v>36</v>
      </c>
      <c r="B25" s="1"/>
      <c r="C25" s="1" t="s">
        <v>43</v>
      </c>
      <c r="D25" s="1"/>
      <c r="E25" s="2"/>
      <c r="F25" s="9"/>
    </row>
    <row r="26" spans="1:6" ht="12.75">
      <c r="A26" s="1" t="s">
        <v>105</v>
      </c>
      <c r="B26" s="1"/>
      <c r="C26" s="1" t="s">
        <v>47</v>
      </c>
      <c r="D26" s="1"/>
      <c r="E26" s="2"/>
      <c r="F26" s="9"/>
    </row>
    <row r="27" spans="1:6" ht="12.75">
      <c r="A27" s="1" t="s">
        <v>106</v>
      </c>
      <c r="B27" s="1"/>
      <c r="C27" s="1" t="s">
        <v>8</v>
      </c>
      <c r="D27" s="1"/>
      <c r="E27" s="2"/>
      <c r="F27" s="9"/>
    </row>
    <row r="28" spans="1:6" ht="12.75">
      <c r="A28" s="1" t="s">
        <v>107</v>
      </c>
      <c r="B28" s="1"/>
      <c r="C28" s="1" t="s">
        <v>29</v>
      </c>
      <c r="D28" s="1"/>
      <c r="E28" s="2"/>
      <c r="F28" s="9"/>
    </row>
    <row r="29" spans="1:6" ht="12.75">
      <c r="A29" s="1" t="s">
        <v>108</v>
      </c>
      <c r="B29" s="1"/>
      <c r="C29" s="1" t="s">
        <v>38</v>
      </c>
      <c r="D29" s="1"/>
      <c r="E29" s="2"/>
      <c r="F29" s="9"/>
    </row>
    <row r="30" spans="1:6" ht="12.75">
      <c r="A30" s="22" t="s">
        <v>45</v>
      </c>
      <c r="B30" s="23"/>
      <c r="C30" s="6">
        <v>35</v>
      </c>
      <c r="D30" s="3" t="s">
        <v>46</v>
      </c>
      <c r="E30" s="5">
        <f>AVERAGE(E4:E29)</f>
        <v>9.80952380952381</v>
      </c>
      <c r="F30" s="7">
        <f>E30/C30</f>
        <v>0.2802721088435374</v>
      </c>
    </row>
    <row r="31" spans="1:6" ht="12.75">
      <c r="A31" s="4"/>
      <c r="B31" s="3"/>
      <c r="C31" s="3"/>
      <c r="D31" s="3" t="s">
        <v>37</v>
      </c>
      <c r="E31" s="6">
        <f>E4</f>
        <v>16</v>
      </c>
      <c r="F31" s="7">
        <f>E31/C30</f>
        <v>0.45714285714285713</v>
      </c>
    </row>
    <row r="32" spans="1:6" ht="12.75">
      <c r="A32" s="20" t="s">
        <v>70</v>
      </c>
      <c r="B32" s="20"/>
      <c r="C32" s="20"/>
      <c r="D32" s="20"/>
      <c r="E32" s="20"/>
      <c r="F32" s="20"/>
    </row>
    <row r="33" spans="1:6" ht="12.75">
      <c r="A33" s="26" t="s">
        <v>6</v>
      </c>
      <c r="B33" s="26" t="s">
        <v>151</v>
      </c>
      <c r="C33" s="26" t="s">
        <v>41</v>
      </c>
      <c r="D33" s="26" t="s">
        <v>59</v>
      </c>
      <c r="E33" s="27">
        <v>25</v>
      </c>
      <c r="F33" s="28" t="s">
        <v>109</v>
      </c>
    </row>
    <row r="34" spans="1:6" ht="12.75">
      <c r="A34" s="26" t="s">
        <v>7</v>
      </c>
      <c r="B34" s="26" t="s">
        <v>138</v>
      </c>
      <c r="C34" s="26" t="s">
        <v>17</v>
      </c>
      <c r="D34" s="26" t="s">
        <v>53</v>
      </c>
      <c r="E34" s="27">
        <v>22</v>
      </c>
      <c r="F34" s="28" t="s">
        <v>110</v>
      </c>
    </row>
    <row r="35" spans="1:6" ht="12.75">
      <c r="A35" s="26" t="s">
        <v>9</v>
      </c>
      <c r="B35" s="26" t="s">
        <v>133</v>
      </c>
      <c r="C35" s="26" t="s">
        <v>40</v>
      </c>
      <c r="D35" s="26" t="s">
        <v>134</v>
      </c>
      <c r="E35" s="27">
        <v>21.5</v>
      </c>
      <c r="F35" s="28" t="s">
        <v>111</v>
      </c>
    </row>
    <row r="36" spans="1:7" ht="12.75">
      <c r="A36" s="1" t="s">
        <v>10</v>
      </c>
      <c r="B36" s="10" t="s">
        <v>129</v>
      </c>
      <c r="C36" s="10" t="s">
        <v>14</v>
      </c>
      <c r="D36" s="10" t="s">
        <v>68</v>
      </c>
      <c r="E36" s="15">
        <v>21</v>
      </c>
      <c r="F36" s="17" t="s">
        <v>112</v>
      </c>
      <c r="G36" s="16"/>
    </row>
    <row r="37" spans="1:6" ht="12.75">
      <c r="A37" s="1" t="s">
        <v>12</v>
      </c>
      <c r="B37" s="10" t="s">
        <v>143</v>
      </c>
      <c r="C37" s="10" t="s">
        <v>85</v>
      </c>
      <c r="D37" s="10" t="s">
        <v>67</v>
      </c>
      <c r="E37" s="15">
        <v>20</v>
      </c>
      <c r="F37" s="17" t="s">
        <v>113</v>
      </c>
    </row>
    <row r="38" spans="1:6" ht="12.75">
      <c r="A38" s="1" t="s">
        <v>13</v>
      </c>
      <c r="B38" s="10" t="s">
        <v>139</v>
      </c>
      <c r="C38" s="10" t="s">
        <v>19</v>
      </c>
      <c r="D38" s="10" t="s">
        <v>65</v>
      </c>
      <c r="E38" s="15">
        <v>19</v>
      </c>
      <c r="F38" s="17" t="s">
        <v>152</v>
      </c>
    </row>
    <row r="39" spans="1:6" ht="12.75">
      <c r="A39" s="1" t="s">
        <v>15</v>
      </c>
      <c r="B39" s="1" t="s">
        <v>141</v>
      </c>
      <c r="C39" s="1" t="s">
        <v>44</v>
      </c>
      <c r="D39" s="1" t="s">
        <v>142</v>
      </c>
      <c r="E39" s="2">
        <v>19</v>
      </c>
      <c r="F39" s="17" t="s">
        <v>152</v>
      </c>
    </row>
    <row r="40" spans="1:6" ht="12.75">
      <c r="A40" s="1" t="s">
        <v>16</v>
      </c>
      <c r="B40" s="1" t="s">
        <v>145</v>
      </c>
      <c r="C40" s="1" t="s">
        <v>34</v>
      </c>
      <c r="D40" s="1" t="s">
        <v>60</v>
      </c>
      <c r="E40" s="2">
        <v>19</v>
      </c>
      <c r="F40" s="17" t="s">
        <v>152</v>
      </c>
    </row>
    <row r="41" spans="1:6" ht="12.75">
      <c r="A41" s="1" t="s">
        <v>18</v>
      </c>
      <c r="B41" s="10" t="s">
        <v>130</v>
      </c>
      <c r="C41" s="10" t="s">
        <v>19</v>
      </c>
      <c r="D41" s="10" t="s">
        <v>65</v>
      </c>
      <c r="E41" s="15">
        <v>18</v>
      </c>
      <c r="F41" s="17" t="s">
        <v>153</v>
      </c>
    </row>
    <row r="42" spans="1:6" ht="12.75">
      <c r="A42" s="1" t="s">
        <v>20</v>
      </c>
      <c r="B42" s="1" t="s">
        <v>135</v>
      </c>
      <c r="C42" s="1" t="s">
        <v>22</v>
      </c>
      <c r="D42" s="1" t="s">
        <v>63</v>
      </c>
      <c r="E42" s="2">
        <v>18</v>
      </c>
      <c r="F42" s="17" t="s">
        <v>153</v>
      </c>
    </row>
    <row r="43" spans="1:6" ht="12.75">
      <c r="A43" s="1" t="s">
        <v>21</v>
      </c>
      <c r="B43" s="1" t="s">
        <v>140</v>
      </c>
      <c r="C43" s="1" t="s">
        <v>26</v>
      </c>
      <c r="D43" s="1" t="s">
        <v>64</v>
      </c>
      <c r="E43" s="2">
        <v>18</v>
      </c>
      <c r="F43" s="17" t="s">
        <v>153</v>
      </c>
    </row>
    <row r="44" spans="1:6" ht="12.75">
      <c r="A44" s="1" t="s">
        <v>23</v>
      </c>
      <c r="B44" s="1" t="s">
        <v>147</v>
      </c>
      <c r="C44" s="1" t="s">
        <v>47</v>
      </c>
      <c r="D44" s="1" t="s">
        <v>146</v>
      </c>
      <c r="E44" s="2">
        <v>18</v>
      </c>
      <c r="F44" s="17" t="s">
        <v>153</v>
      </c>
    </row>
    <row r="45" spans="1:6" ht="12.75">
      <c r="A45" s="1" t="s">
        <v>24</v>
      </c>
      <c r="B45" s="10" t="s">
        <v>131</v>
      </c>
      <c r="C45" s="10" t="s">
        <v>11</v>
      </c>
      <c r="D45" s="10" t="s">
        <v>92</v>
      </c>
      <c r="E45" s="15">
        <v>17</v>
      </c>
      <c r="F45" s="17" t="s">
        <v>121</v>
      </c>
    </row>
    <row r="46" spans="1:6" ht="12.75">
      <c r="A46" s="1" t="s">
        <v>25</v>
      </c>
      <c r="B46" s="10" t="s">
        <v>144</v>
      </c>
      <c r="C46" s="10" t="s">
        <v>101</v>
      </c>
      <c r="D46" s="10" t="s">
        <v>102</v>
      </c>
      <c r="E46" s="15">
        <v>16</v>
      </c>
      <c r="F46" s="17" t="s">
        <v>154</v>
      </c>
    </row>
    <row r="47" spans="1:6" ht="12.75">
      <c r="A47" s="1" t="s">
        <v>27</v>
      </c>
      <c r="B47" s="1" t="s">
        <v>155</v>
      </c>
      <c r="C47" s="1" t="s">
        <v>19</v>
      </c>
      <c r="D47" s="1" t="s">
        <v>65</v>
      </c>
      <c r="E47" s="2">
        <v>16</v>
      </c>
      <c r="F47" s="17" t="s">
        <v>154</v>
      </c>
    </row>
    <row r="48" spans="1:6" ht="12.75">
      <c r="A48" s="1" t="s">
        <v>28</v>
      </c>
      <c r="B48" s="1" t="s">
        <v>149</v>
      </c>
      <c r="C48" s="1" t="s">
        <v>42</v>
      </c>
      <c r="D48" s="1" t="s">
        <v>150</v>
      </c>
      <c r="E48" s="2">
        <v>15</v>
      </c>
      <c r="F48" s="17" t="s">
        <v>122</v>
      </c>
    </row>
    <row r="49" spans="1:6" ht="12.75">
      <c r="A49" s="1" t="s">
        <v>30</v>
      </c>
      <c r="B49" s="10" t="s">
        <v>132</v>
      </c>
      <c r="C49" s="10" t="s">
        <v>94</v>
      </c>
      <c r="D49" s="10" t="s">
        <v>74</v>
      </c>
      <c r="E49" s="15">
        <v>14</v>
      </c>
      <c r="F49" s="17" t="s">
        <v>128</v>
      </c>
    </row>
    <row r="50" spans="1:6" ht="12.75">
      <c r="A50" s="1" t="s">
        <v>31</v>
      </c>
      <c r="B50" s="10" t="s">
        <v>137</v>
      </c>
      <c r="C50" s="10" t="s">
        <v>39</v>
      </c>
      <c r="D50" s="10" t="s">
        <v>66</v>
      </c>
      <c r="E50" s="15">
        <v>14</v>
      </c>
      <c r="F50" s="17" t="s">
        <v>128</v>
      </c>
    </row>
    <row r="51" spans="1:6" ht="12.75">
      <c r="A51" s="1" t="s">
        <v>32</v>
      </c>
      <c r="B51" s="1" t="s">
        <v>148</v>
      </c>
      <c r="C51" s="1" t="s">
        <v>47</v>
      </c>
      <c r="D51" s="1" t="s">
        <v>146</v>
      </c>
      <c r="E51" s="2">
        <v>14</v>
      </c>
      <c r="F51" s="17" t="s">
        <v>128</v>
      </c>
    </row>
    <row r="52" spans="1:6" ht="12.75">
      <c r="A52" s="1" t="s">
        <v>33</v>
      </c>
      <c r="B52" s="1" t="s">
        <v>136</v>
      </c>
      <c r="C52" s="1" t="s">
        <v>22</v>
      </c>
      <c r="D52" s="1" t="s">
        <v>63</v>
      </c>
      <c r="E52" s="2">
        <v>13</v>
      </c>
      <c r="F52" s="17" t="s">
        <v>123</v>
      </c>
    </row>
    <row r="53" spans="1:6" ht="12.75">
      <c r="A53" s="1" t="s">
        <v>35</v>
      </c>
      <c r="B53" s="1"/>
      <c r="C53" s="1" t="s">
        <v>43</v>
      </c>
      <c r="D53" s="1"/>
      <c r="E53" s="2"/>
      <c r="F53" s="9"/>
    </row>
    <row r="54" spans="1:6" ht="12.75">
      <c r="A54" s="1" t="s">
        <v>36</v>
      </c>
      <c r="B54" s="1"/>
      <c r="C54" s="1" t="s">
        <v>29</v>
      </c>
      <c r="D54" s="1"/>
      <c r="E54" s="2"/>
      <c r="F54" s="9"/>
    </row>
    <row r="55" spans="1:6" ht="12.75">
      <c r="A55" s="1" t="s">
        <v>105</v>
      </c>
      <c r="B55" s="1"/>
      <c r="C55" s="1" t="s">
        <v>51</v>
      </c>
      <c r="D55" s="1"/>
      <c r="E55" s="2"/>
      <c r="F55" s="9"/>
    </row>
    <row r="56" spans="1:6" ht="12.75">
      <c r="A56" s="1" t="s">
        <v>106</v>
      </c>
      <c r="B56" s="1"/>
      <c r="C56" s="1" t="s">
        <v>8</v>
      </c>
      <c r="D56" s="1"/>
      <c r="E56" s="2"/>
      <c r="F56" s="9"/>
    </row>
    <row r="57" spans="1:6" ht="12.75">
      <c r="A57" s="1" t="s">
        <v>107</v>
      </c>
      <c r="B57" s="1"/>
      <c r="C57" s="1" t="s">
        <v>38</v>
      </c>
      <c r="D57" s="1"/>
      <c r="E57" s="2"/>
      <c r="F57" s="9"/>
    </row>
    <row r="58" spans="1:6" ht="12.75">
      <c r="A58" s="1" t="s">
        <v>108</v>
      </c>
      <c r="B58" s="10"/>
      <c r="C58" s="10" t="s">
        <v>94</v>
      </c>
      <c r="D58" s="10"/>
      <c r="E58" s="15"/>
      <c r="F58" s="9"/>
    </row>
    <row r="59" spans="1:6" ht="12.75">
      <c r="A59" s="22" t="s">
        <v>45</v>
      </c>
      <c r="B59" s="23"/>
      <c r="C59" s="6">
        <v>35</v>
      </c>
      <c r="D59" s="3" t="s">
        <v>46</v>
      </c>
      <c r="E59" s="5">
        <f>AVERAGE(E33:E58)</f>
        <v>17.875</v>
      </c>
      <c r="F59" s="7">
        <f>E59/C59</f>
        <v>0.5107142857142857</v>
      </c>
    </row>
    <row r="60" spans="1:6" ht="12.75">
      <c r="A60" s="4"/>
      <c r="B60" s="3"/>
      <c r="C60" s="3"/>
      <c r="D60" s="3" t="s">
        <v>37</v>
      </c>
      <c r="E60" s="6">
        <f>E33</f>
        <v>25</v>
      </c>
      <c r="F60" s="7">
        <f>E60/C59</f>
        <v>0.7142857142857143</v>
      </c>
    </row>
    <row r="61" spans="1:6" ht="12.75">
      <c r="A61" s="21" t="s">
        <v>71</v>
      </c>
      <c r="B61" s="21"/>
      <c r="C61" s="21"/>
      <c r="D61" s="21"/>
      <c r="E61" s="21"/>
      <c r="F61" s="21"/>
    </row>
    <row r="62" spans="1:6" ht="12.75">
      <c r="A62" s="26" t="s">
        <v>6</v>
      </c>
      <c r="B62" s="26" t="s">
        <v>176</v>
      </c>
      <c r="C62" s="26" t="s">
        <v>14</v>
      </c>
      <c r="D62" s="26" t="s">
        <v>61</v>
      </c>
      <c r="E62" s="27">
        <v>13</v>
      </c>
      <c r="F62" s="28" t="s">
        <v>109</v>
      </c>
    </row>
    <row r="63" spans="1:6" ht="12.75">
      <c r="A63" s="26" t="s">
        <v>7</v>
      </c>
      <c r="B63" s="26" t="s">
        <v>167</v>
      </c>
      <c r="C63" s="26" t="s">
        <v>34</v>
      </c>
      <c r="D63" s="26" t="s">
        <v>60</v>
      </c>
      <c r="E63" s="27">
        <v>11.5</v>
      </c>
      <c r="F63" s="28" t="s">
        <v>110</v>
      </c>
    </row>
    <row r="64" spans="1:6" ht="12.75">
      <c r="A64" s="26" t="s">
        <v>9</v>
      </c>
      <c r="B64" s="26" t="s">
        <v>171</v>
      </c>
      <c r="C64" s="26" t="s">
        <v>19</v>
      </c>
      <c r="D64" s="26" t="s">
        <v>54</v>
      </c>
      <c r="E64" s="27">
        <v>11</v>
      </c>
      <c r="F64" s="28" t="s">
        <v>111</v>
      </c>
    </row>
    <row r="65" spans="1:6" ht="12.75">
      <c r="A65" s="1" t="s">
        <v>10</v>
      </c>
      <c r="B65" s="1" t="s">
        <v>172</v>
      </c>
      <c r="C65" s="1" t="s">
        <v>19</v>
      </c>
      <c r="D65" s="1" t="s">
        <v>54</v>
      </c>
      <c r="E65" s="2">
        <v>10.5</v>
      </c>
      <c r="F65" s="17" t="s">
        <v>178</v>
      </c>
    </row>
    <row r="66" spans="1:6" ht="12.75">
      <c r="A66" s="1" t="s">
        <v>12</v>
      </c>
      <c r="B66" s="1" t="s">
        <v>173</v>
      </c>
      <c r="C66" s="1" t="s">
        <v>19</v>
      </c>
      <c r="D66" s="1" t="s">
        <v>54</v>
      </c>
      <c r="E66" s="2">
        <v>10.5</v>
      </c>
      <c r="F66" s="17" t="s">
        <v>178</v>
      </c>
    </row>
    <row r="67" spans="1:6" ht="12.75">
      <c r="A67" s="1" t="s">
        <v>13</v>
      </c>
      <c r="B67" s="10" t="s">
        <v>177</v>
      </c>
      <c r="C67" s="10" t="s">
        <v>14</v>
      </c>
      <c r="D67" s="10" t="s">
        <v>61</v>
      </c>
      <c r="E67" s="15">
        <v>10.5</v>
      </c>
      <c r="F67" s="17" t="s">
        <v>178</v>
      </c>
    </row>
    <row r="68" spans="1:6" ht="12.75">
      <c r="A68" s="1" t="s">
        <v>15</v>
      </c>
      <c r="B68" s="1" t="s">
        <v>175</v>
      </c>
      <c r="C68" s="1" t="s">
        <v>94</v>
      </c>
      <c r="D68" s="1" t="s">
        <v>95</v>
      </c>
      <c r="E68" s="2">
        <v>10</v>
      </c>
      <c r="F68" s="17" t="s">
        <v>115</v>
      </c>
    </row>
    <row r="69" spans="1:6" ht="12.75">
      <c r="A69" s="1" t="s">
        <v>16</v>
      </c>
      <c r="B69" s="1" t="s">
        <v>174</v>
      </c>
      <c r="C69" s="1" t="s">
        <v>19</v>
      </c>
      <c r="D69" s="1" t="s">
        <v>54</v>
      </c>
      <c r="E69" s="2">
        <v>9.5</v>
      </c>
      <c r="F69" s="17" t="s">
        <v>116</v>
      </c>
    </row>
    <row r="70" spans="1:6" ht="12.75">
      <c r="A70" s="1" t="s">
        <v>18</v>
      </c>
      <c r="B70" s="10" t="s">
        <v>168</v>
      </c>
      <c r="C70" s="10" t="s">
        <v>8</v>
      </c>
      <c r="D70" s="10" t="s">
        <v>48</v>
      </c>
      <c r="E70" s="15">
        <v>7.5</v>
      </c>
      <c r="F70" s="17" t="s">
        <v>117</v>
      </c>
    </row>
    <row r="71" spans="1:6" ht="12.75">
      <c r="A71" s="1" t="s">
        <v>20</v>
      </c>
      <c r="B71" s="10" t="s">
        <v>169</v>
      </c>
      <c r="C71" s="10" t="s">
        <v>22</v>
      </c>
      <c r="D71" s="10" t="s">
        <v>72</v>
      </c>
      <c r="E71" s="15">
        <v>5</v>
      </c>
      <c r="F71" s="17" t="s">
        <v>118</v>
      </c>
    </row>
    <row r="72" spans="1:10" ht="12.75">
      <c r="A72" s="1" t="s">
        <v>21</v>
      </c>
      <c r="B72" s="10" t="s">
        <v>170</v>
      </c>
      <c r="C72" s="10" t="s">
        <v>22</v>
      </c>
      <c r="D72" s="10" t="s">
        <v>72</v>
      </c>
      <c r="E72" s="15">
        <v>4</v>
      </c>
      <c r="F72" s="17" t="s">
        <v>119</v>
      </c>
      <c r="J72" s="11"/>
    </row>
    <row r="73" spans="1:6" ht="12.75">
      <c r="A73" s="1" t="s">
        <v>23</v>
      </c>
      <c r="B73" s="10"/>
      <c r="C73" s="10" t="s">
        <v>19</v>
      </c>
      <c r="D73" s="10"/>
      <c r="E73" s="15"/>
      <c r="F73" s="9"/>
    </row>
    <row r="74" spans="1:6" ht="12.75">
      <c r="A74" s="1" t="s">
        <v>24</v>
      </c>
      <c r="B74" s="1"/>
      <c r="C74" s="1" t="s">
        <v>8</v>
      </c>
      <c r="D74" s="1"/>
      <c r="E74" s="2"/>
      <c r="F74" s="9"/>
    </row>
    <row r="75" spans="1:6" ht="12.75">
      <c r="A75" s="1" t="s">
        <v>25</v>
      </c>
      <c r="B75" s="10"/>
      <c r="C75" s="10" t="s">
        <v>29</v>
      </c>
      <c r="D75" s="10"/>
      <c r="E75" s="15"/>
      <c r="F75" s="9"/>
    </row>
    <row r="76" spans="1:6" ht="12.75">
      <c r="A76" s="22" t="s">
        <v>45</v>
      </c>
      <c r="B76" s="23"/>
      <c r="C76" s="6">
        <v>35</v>
      </c>
      <c r="D76" s="3" t="s">
        <v>46</v>
      </c>
      <c r="E76" s="12">
        <f>AVERAGE(E62:E75)</f>
        <v>9.363636363636363</v>
      </c>
      <c r="F76" s="13">
        <f>E76/C76</f>
        <v>0.2675324675324675</v>
      </c>
    </row>
    <row r="77" spans="1:6" ht="12.75">
      <c r="A77" s="4"/>
      <c r="B77" s="3"/>
      <c r="C77" s="3"/>
      <c r="D77" s="3" t="s">
        <v>37</v>
      </c>
      <c r="E77" s="6">
        <f>E62</f>
        <v>13</v>
      </c>
      <c r="F77" s="14">
        <f>E77/C76</f>
        <v>0.37142857142857144</v>
      </c>
    </row>
    <row r="78" spans="1:6" ht="12.75">
      <c r="A78" s="21" t="s">
        <v>73</v>
      </c>
      <c r="B78" s="21"/>
      <c r="C78" s="21"/>
      <c r="D78" s="21"/>
      <c r="E78" s="21"/>
      <c r="F78" s="21"/>
    </row>
    <row r="79" spans="1:6" ht="12.75">
      <c r="A79" s="26" t="s">
        <v>6</v>
      </c>
      <c r="B79" s="26" t="s">
        <v>156</v>
      </c>
      <c r="C79" s="26" t="s">
        <v>19</v>
      </c>
      <c r="D79" s="26" t="s">
        <v>65</v>
      </c>
      <c r="E79" s="27">
        <v>27</v>
      </c>
      <c r="F79" s="28" t="s">
        <v>109</v>
      </c>
    </row>
    <row r="80" spans="1:6" ht="12.75">
      <c r="A80" s="26" t="s">
        <v>7</v>
      </c>
      <c r="B80" s="26" t="s">
        <v>157</v>
      </c>
      <c r="C80" s="26" t="s">
        <v>19</v>
      </c>
      <c r="D80" s="26" t="s">
        <v>65</v>
      </c>
      <c r="E80" s="27">
        <v>24</v>
      </c>
      <c r="F80" s="28" t="s">
        <v>110</v>
      </c>
    </row>
    <row r="81" spans="1:6" ht="12.75">
      <c r="A81" s="26" t="s">
        <v>9</v>
      </c>
      <c r="B81" s="26" t="s">
        <v>160</v>
      </c>
      <c r="C81" s="26" t="s">
        <v>14</v>
      </c>
      <c r="D81" s="26" t="s">
        <v>68</v>
      </c>
      <c r="E81" s="27">
        <v>22</v>
      </c>
      <c r="F81" s="28" t="s">
        <v>111</v>
      </c>
    </row>
    <row r="82" spans="1:6" ht="12.75">
      <c r="A82" s="1" t="s">
        <v>10</v>
      </c>
      <c r="B82" s="10" t="s">
        <v>161</v>
      </c>
      <c r="C82" s="10" t="s">
        <v>14</v>
      </c>
      <c r="D82" s="10" t="s">
        <v>68</v>
      </c>
      <c r="E82" s="15">
        <v>21</v>
      </c>
      <c r="F82" s="17" t="s">
        <v>112</v>
      </c>
    </row>
    <row r="83" spans="1:6" ht="12.75">
      <c r="A83" s="1" t="s">
        <v>12</v>
      </c>
      <c r="B83" s="10" t="s">
        <v>158</v>
      </c>
      <c r="C83" s="10" t="s">
        <v>19</v>
      </c>
      <c r="D83" s="10" t="s">
        <v>65</v>
      </c>
      <c r="E83" s="15">
        <v>20</v>
      </c>
      <c r="F83" s="17" t="s">
        <v>113</v>
      </c>
    </row>
    <row r="84" spans="1:6" ht="12.75">
      <c r="A84" s="1" t="s">
        <v>13</v>
      </c>
      <c r="B84" s="10" t="s">
        <v>164</v>
      </c>
      <c r="C84" s="10" t="s">
        <v>19</v>
      </c>
      <c r="D84" s="10" t="s">
        <v>65</v>
      </c>
      <c r="E84" s="15">
        <v>20</v>
      </c>
      <c r="F84" s="17" t="s">
        <v>114</v>
      </c>
    </row>
    <row r="85" spans="1:6" ht="12.75">
      <c r="A85" s="1" t="s">
        <v>15</v>
      </c>
      <c r="B85" s="10" t="s">
        <v>166</v>
      </c>
      <c r="C85" s="10" t="s">
        <v>34</v>
      </c>
      <c r="D85" s="10" t="s">
        <v>60</v>
      </c>
      <c r="E85" s="15">
        <v>20</v>
      </c>
      <c r="F85" s="17" t="s">
        <v>115</v>
      </c>
    </row>
    <row r="86" spans="1:6" ht="12.75">
      <c r="A86" s="1" t="s">
        <v>16</v>
      </c>
      <c r="B86" s="10" t="s">
        <v>165</v>
      </c>
      <c r="C86" s="10" t="s">
        <v>22</v>
      </c>
      <c r="D86" s="10" t="s">
        <v>63</v>
      </c>
      <c r="E86" s="15">
        <v>18</v>
      </c>
      <c r="F86" s="17" t="s">
        <v>116</v>
      </c>
    </row>
    <row r="87" spans="1:6" ht="12.75">
      <c r="A87" s="10" t="s">
        <v>18</v>
      </c>
      <c r="B87" s="10" t="s">
        <v>163</v>
      </c>
      <c r="C87" s="10" t="s">
        <v>22</v>
      </c>
      <c r="D87" s="10" t="s">
        <v>63</v>
      </c>
      <c r="E87" s="15">
        <v>17</v>
      </c>
      <c r="F87" s="17" t="s">
        <v>117</v>
      </c>
    </row>
    <row r="88" spans="1:6" ht="12.75">
      <c r="A88" s="1" t="s">
        <v>20</v>
      </c>
      <c r="B88" s="10" t="s">
        <v>162</v>
      </c>
      <c r="C88" s="10" t="s">
        <v>8</v>
      </c>
      <c r="D88" s="10" t="s">
        <v>48</v>
      </c>
      <c r="E88" s="15">
        <v>16</v>
      </c>
      <c r="F88" s="17" t="s">
        <v>118</v>
      </c>
    </row>
    <row r="89" spans="1:6" ht="12.75">
      <c r="A89" s="1" t="s">
        <v>21</v>
      </c>
      <c r="B89" s="10" t="s">
        <v>159</v>
      </c>
      <c r="C89" s="10" t="s">
        <v>94</v>
      </c>
      <c r="D89" s="10" t="s">
        <v>74</v>
      </c>
      <c r="E89" s="15">
        <v>13</v>
      </c>
      <c r="F89" s="17" t="s">
        <v>119</v>
      </c>
    </row>
    <row r="90" spans="1:6" ht="12.75">
      <c r="A90" s="1" t="s">
        <v>23</v>
      </c>
      <c r="B90" s="1"/>
      <c r="C90" s="1" t="s">
        <v>29</v>
      </c>
      <c r="D90" s="1"/>
      <c r="E90" s="2"/>
      <c r="F90" s="9"/>
    </row>
    <row r="91" spans="1:10" ht="12.75">
      <c r="A91" s="1" t="s">
        <v>24</v>
      </c>
      <c r="B91" s="10"/>
      <c r="C91" s="10" t="s">
        <v>8</v>
      </c>
      <c r="D91" s="10"/>
      <c r="E91" s="15"/>
      <c r="F91" s="9"/>
      <c r="J91" s="11"/>
    </row>
    <row r="92" spans="1:6" ht="12.75">
      <c r="A92" s="1" t="s">
        <v>25</v>
      </c>
      <c r="B92" s="10"/>
      <c r="C92" s="10" t="s">
        <v>19</v>
      </c>
      <c r="D92" s="10"/>
      <c r="E92" s="15"/>
      <c r="F92" s="9"/>
    </row>
    <row r="93" spans="1:6" ht="12.75">
      <c r="A93" s="22" t="s">
        <v>45</v>
      </c>
      <c r="B93" s="23"/>
      <c r="C93" s="6">
        <v>40</v>
      </c>
      <c r="D93" s="3" t="s">
        <v>46</v>
      </c>
      <c r="E93" s="12">
        <f>AVERAGE(E79:E92)</f>
        <v>19.818181818181817</v>
      </c>
      <c r="F93" s="13">
        <f>E93/C93</f>
        <v>0.4954545454545454</v>
      </c>
    </row>
    <row r="94" spans="1:6" ht="12.75">
      <c r="A94" s="4"/>
      <c r="B94" s="3"/>
      <c r="C94" s="3"/>
      <c r="D94" s="3" t="s">
        <v>37</v>
      </c>
      <c r="E94" s="6">
        <f>E79</f>
        <v>27</v>
      </c>
      <c r="F94" s="14">
        <f>E94/C93</f>
        <v>0.675</v>
      </c>
    </row>
    <row r="95" spans="1:6" ht="12.75">
      <c r="A95" s="24" t="s">
        <v>75</v>
      </c>
      <c r="B95" s="21"/>
      <c r="C95" s="21"/>
      <c r="D95" s="21"/>
      <c r="E95" s="21"/>
      <c r="F95" s="25"/>
    </row>
    <row r="96" spans="1:6" ht="12.75">
      <c r="A96" s="26" t="s">
        <v>6</v>
      </c>
      <c r="B96" s="26" t="s">
        <v>188</v>
      </c>
      <c r="C96" s="26" t="s">
        <v>14</v>
      </c>
      <c r="D96" s="26" t="s">
        <v>61</v>
      </c>
      <c r="E96" s="27">
        <v>14.5</v>
      </c>
      <c r="F96" s="28" t="s">
        <v>109</v>
      </c>
    </row>
    <row r="97" spans="1:8" ht="12.75">
      <c r="A97" s="26" t="s">
        <v>7</v>
      </c>
      <c r="B97" s="26" t="s">
        <v>191</v>
      </c>
      <c r="C97" s="26" t="s">
        <v>14</v>
      </c>
      <c r="D97" s="26" t="s">
        <v>61</v>
      </c>
      <c r="E97" s="27">
        <v>14</v>
      </c>
      <c r="F97" s="28" t="s">
        <v>110</v>
      </c>
      <c r="G97" s="18"/>
      <c r="H97" s="19"/>
    </row>
    <row r="98" spans="1:7" ht="12.75">
      <c r="A98" s="26" t="s">
        <v>9</v>
      </c>
      <c r="B98" s="26" t="s">
        <v>190</v>
      </c>
      <c r="C98" s="26" t="s">
        <v>22</v>
      </c>
      <c r="D98" s="26" t="s">
        <v>72</v>
      </c>
      <c r="E98" s="27">
        <v>13.5</v>
      </c>
      <c r="F98" s="28" t="s">
        <v>111</v>
      </c>
      <c r="G98" s="18"/>
    </row>
    <row r="99" spans="1:6" ht="12.75">
      <c r="A99" s="10" t="s">
        <v>10</v>
      </c>
      <c r="B99" s="10" t="s">
        <v>182</v>
      </c>
      <c r="C99" s="10" t="s">
        <v>19</v>
      </c>
      <c r="D99" s="10" t="s">
        <v>54</v>
      </c>
      <c r="E99" s="15">
        <v>12.5</v>
      </c>
      <c r="F99" s="17" t="s">
        <v>112</v>
      </c>
    </row>
    <row r="100" spans="1:6" ht="12.75">
      <c r="A100" s="10" t="s">
        <v>12</v>
      </c>
      <c r="B100" s="10" t="s">
        <v>180</v>
      </c>
      <c r="C100" s="10" t="s">
        <v>34</v>
      </c>
      <c r="D100" s="10" t="s">
        <v>60</v>
      </c>
      <c r="E100" s="15">
        <v>12</v>
      </c>
      <c r="F100" s="17" t="s">
        <v>113</v>
      </c>
    </row>
    <row r="101" spans="1:6" ht="12.75">
      <c r="A101" s="10" t="s">
        <v>13</v>
      </c>
      <c r="B101" s="10" t="s">
        <v>189</v>
      </c>
      <c r="C101" s="10" t="s">
        <v>8</v>
      </c>
      <c r="D101" s="10" t="s">
        <v>48</v>
      </c>
      <c r="E101" s="15">
        <v>11.5</v>
      </c>
      <c r="F101" s="17" t="s">
        <v>114</v>
      </c>
    </row>
    <row r="102" spans="1:6" ht="12.75">
      <c r="A102" s="10" t="s">
        <v>15</v>
      </c>
      <c r="B102" s="10" t="s">
        <v>184</v>
      </c>
      <c r="C102" s="10" t="s">
        <v>19</v>
      </c>
      <c r="D102" s="10" t="s">
        <v>54</v>
      </c>
      <c r="E102" s="15">
        <v>11</v>
      </c>
      <c r="F102" s="17" t="s">
        <v>115</v>
      </c>
    </row>
    <row r="103" spans="1:6" ht="12.75">
      <c r="A103" s="10" t="s">
        <v>16</v>
      </c>
      <c r="B103" s="10" t="s">
        <v>181</v>
      </c>
      <c r="C103" s="10" t="s">
        <v>19</v>
      </c>
      <c r="D103" s="10" t="s">
        <v>54</v>
      </c>
      <c r="E103" s="15">
        <v>10.5</v>
      </c>
      <c r="F103" s="17" t="s">
        <v>116</v>
      </c>
    </row>
    <row r="104" spans="1:6" ht="12.75">
      <c r="A104" s="10" t="s">
        <v>18</v>
      </c>
      <c r="B104" s="10" t="s">
        <v>187</v>
      </c>
      <c r="C104" s="10" t="s">
        <v>19</v>
      </c>
      <c r="D104" s="10" t="s">
        <v>54</v>
      </c>
      <c r="E104" s="15">
        <v>8.5</v>
      </c>
      <c r="F104" s="17" t="s">
        <v>117</v>
      </c>
    </row>
    <row r="105" spans="1:6" ht="12.75">
      <c r="A105" s="10" t="s">
        <v>20</v>
      </c>
      <c r="B105" s="10" t="s">
        <v>179</v>
      </c>
      <c r="C105" s="10" t="s">
        <v>19</v>
      </c>
      <c r="D105" s="10" t="s">
        <v>54</v>
      </c>
      <c r="E105" s="15">
        <v>7.5</v>
      </c>
      <c r="F105" s="17" t="s">
        <v>118</v>
      </c>
    </row>
    <row r="106" spans="1:6" ht="12.75">
      <c r="A106" s="10" t="s">
        <v>21</v>
      </c>
      <c r="B106" s="10" t="s">
        <v>186</v>
      </c>
      <c r="C106" s="10" t="s">
        <v>19</v>
      </c>
      <c r="D106" s="10" t="s">
        <v>54</v>
      </c>
      <c r="E106" s="15">
        <v>7</v>
      </c>
      <c r="F106" s="17" t="s">
        <v>119</v>
      </c>
    </row>
    <row r="107" spans="1:6" ht="12.75">
      <c r="A107" s="10" t="s">
        <v>23</v>
      </c>
      <c r="B107" s="10" t="s">
        <v>185</v>
      </c>
      <c r="C107" s="10" t="s">
        <v>94</v>
      </c>
      <c r="D107" s="10" t="s">
        <v>95</v>
      </c>
      <c r="E107" s="15">
        <v>5.5</v>
      </c>
      <c r="F107" s="17" t="s">
        <v>120</v>
      </c>
    </row>
    <row r="108" spans="1:6" ht="12.75">
      <c r="A108" s="10" t="s">
        <v>24</v>
      </c>
      <c r="B108" s="10" t="s">
        <v>183</v>
      </c>
      <c r="C108" s="10" t="s">
        <v>22</v>
      </c>
      <c r="D108" s="10" t="s">
        <v>72</v>
      </c>
      <c r="E108" s="15">
        <v>5</v>
      </c>
      <c r="F108" s="17" t="s">
        <v>121</v>
      </c>
    </row>
    <row r="109" spans="1:6" ht="12.75">
      <c r="A109" s="10" t="s">
        <v>25</v>
      </c>
      <c r="B109" s="10"/>
      <c r="C109" s="10" t="s">
        <v>29</v>
      </c>
      <c r="D109" s="10"/>
      <c r="E109" s="15"/>
      <c r="F109" s="17"/>
    </row>
    <row r="110" spans="1:6" ht="12.75">
      <c r="A110" s="10" t="s">
        <v>27</v>
      </c>
      <c r="B110" s="10"/>
      <c r="C110" s="10" t="s">
        <v>8</v>
      </c>
      <c r="D110" s="10"/>
      <c r="E110" s="15"/>
      <c r="F110" s="17"/>
    </row>
    <row r="111" spans="1:6" ht="12.75">
      <c r="A111" s="10" t="s">
        <v>28</v>
      </c>
      <c r="B111" s="10"/>
      <c r="C111" s="10" t="s">
        <v>8</v>
      </c>
      <c r="D111" s="10"/>
      <c r="E111" s="15"/>
      <c r="F111" s="17"/>
    </row>
    <row r="112" spans="1:6" ht="12.75">
      <c r="A112" s="22" t="s">
        <v>45</v>
      </c>
      <c r="B112" s="23"/>
      <c r="C112" s="6">
        <v>35</v>
      </c>
      <c r="D112" s="3" t="s">
        <v>46</v>
      </c>
      <c r="E112" s="12">
        <f>AVERAGE(E96:E111)</f>
        <v>10.23076923076923</v>
      </c>
      <c r="F112" s="13">
        <f>E112/C112</f>
        <v>0.29230769230769227</v>
      </c>
    </row>
    <row r="113" spans="1:6" ht="12.75">
      <c r="A113" s="4"/>
      <c r="B113" s="3"/>
      <c r="C113" s="3"/>
      <c r="D113" s="3" t="s">
        <v>37</v>
      </c>
      <c r="E113" s="6">
        <f>E96</f>
        <v>14.5</v>
      </c>
      <c r="F113" s="14">
        <f>E113/C112</f>
        <v>0.4142857142857143</v>
      </c>
    </row>
    <row r="114" spans="1:6" ht="12.75">
      <c r="A114" s="24" t="s">
        <v>50</v>
      </c>
      <c r="B114" s="21"/>
      <c r="C114" s="21"/>
      <c r="D114" s="21"/>
      <c r="E114" s="21"/>
      <c r="F114" s="25"/>
    </row>
    <row r="115" spans="1:6" ht="12.75">
      <c r="A115" s="26" t="s">
        <v>6</v>
      </c>
      <c r="B115" s="26" t="s">
        <v>198</v>
      </c>
      <c r="C115" s="26" t="s">
        <v>19</v>
      </c>
      <c r="D115" s="26" t="s">
        <v>65</v>
      </c>
      <c r="E115" s="27">
        <v>28</v>
      </c>
      <c r="F115" s="28" t="s">
        <v>109</v>
      </c>
    </row>
    <row r="116" spans="1:6" ht="12.75">
      <c r="A116" s="26" t="s">
        <v>7</v>
      </c>
      <c r="B116" s="26" t="s">
        <v>202</v>
      </c>
      <c r="C116" s="26" t="s">
        <v>19</v>
      </c>
      <c r="D116" s="26" t="s">
        <v>65</v>
      </c>
      <c r="E116" s="27">
        <v>25</v>
      </c>
      <c r="F116" s="28" t="s">
        <v>110</v>
      </c>
    </row>
    <row r="117" spans="1:6" ht="12.75">
      <c r="A117" s="26" t="s">
        <v>9</v>
      </c>
      <c r="B117" s="26" t="s">
        <v>201</v>
      </c>
      <c r="C117" s="26" t="s">
        <v>8</v>
      </c>
      <c r="D117" s="26" t="s">
        <v>48</v>
      </c>
      <c r="E117" s="27">
        <v>24</v>
      </c>
      <c r="F117" s="28" t="s">
        <v>111</v>
      </c>
    </row>
    <row r="118" spans="1:6" ht="12.75">
      <c r="A118" s="10" t="s">
        <v>10</v>
      </c>
      <c r="B118" s="10" t="s">
        <v>192</v>
      </c>
      <c r="C118" s="10" t="s">
        <v>14</v>
      </c>
      <c r="D118" s="10" t="s">
        <v>68</v>
      </c>
      <c r="E118" s="15">
        <v>23.5</v>
      </c>
      <c r="F118" s="17" t="s">
        <v>112</v>
      </c>
    </row>
    <row r="119" spans="1:6" ht="12.75">
      <c r="A119" s="10" t="s">
        <v>12</v>
      </c>
      <c r="B119" s="10" t="s">
        <v>194</v>
      </c>
      <c r="C119" s="10" t="s">
        <v>19</v>
      </c>
      <c r="D119" s="10" t="s">
        <v>65</v>
      </c>
      <c r="E119" s="15">
        <v>23</v>
      </c>
      <c r="F119" s="17" t="s">
        <v>113</v>
      </c>
    </row>
    <row r="120" spans="1:6" ht="12.75">
      <c r="A120" s="10" t="s">
        <v>13</v>
      </c>
      <c r="B120" s="10" t="s">
        <v>200</v>
      </c>
      <c r="C120" s="10" t="s">
        <v>19</v>
      </c>
      <c r="D120" s="10" t="s">
        <v>65</v>
      </c>
      <c r="E120" s="15">
        <v>23</v>
      </c>
      <c r="F120" s="17" t="s">
        <v>114</v>
      </c>
    </row>
    <row r="121" spans="1:6" ht="12.75">
      <c r="A121" s="10" t="s">
        <v>15</v>
      </c>
      <c r="B121" s="10" t="s">
        <v>204</v>
      </c>
      <c r="C121" s="10" t="s">
        <v>19</v>
      </c>
      <c r="D121" s="10" t="s">
        <v>65</v>
      </c>
      <c r="E121" s="15">
        <v>22</v>
      </c>
      <c r="F121" s="17" t="s">
        <v>115</v>
      </c>
    </row>
    <row r="122" spans="1:6" ht="12.75">
      <c r="A122" s="10" t="s">
        <v>16</v>
      </c>
      <c r="B122" s="10" t="s">
        <v>193</v>
      </c>
      <c r="C122" s="10" t="s">
        <v>19</v>
      </c>
      <c r="D122" s="10" t="s">
        <v>65</v>
      </c>
      <c r="E122" s="15">
        <v>21</v>
      </c>
      <c r="F122" s="17" t="s">
        <v>116</v>
      </c>
    </row>
    <row r="123" spans="1:6" ht="12.75">
      <c r="A123" s="10" t="s">
        <v>18</v>
      </c>
      <c r="B123" s="10" t="s">
        <v>196</v>
      </c>
      <c r="C123" s="10" t="s">
        <v>94</v>
      </c>
      <c r="D123" s="10" t="s">
        <v>74</v>
      </c>
      <c r="E123" s="15">
        <v>19</v>
      </c>
      <c r="F123" s="17" t="s">
        <v>117</v>
      </c>
    </row>
    <row r="124" spans="1:6" ht="12.75">
      <c r="A124" s="10" t="s">
        <v>20</v>
      </c>
      <c r="B124" s="10" t="s">
        <v>197</v>
      </c>
      <c r="C124" s="10" t="s">
        <v>34</v>
      </c>
      <c r="D124" s="10" t="s">
        <v>60</v>
      </c>
      <c r="E124" s="15">
        <v>16</v>
      </c>
      <c r="F124" s="17" t="s">
        <v>118</v>
      </c>
    </row>
    <row r="125" spans="1:6" ht="12.75">
      <c r="A125" s="10" t="s">
        <v>21</v>
      </c>
      <c r="B125" s="10" t="s">
        <v>203</v>
      </c>
      <c r="C125" s="10" t="s">
        <v>14</v>
      </c>
      <c r="D125" s="10" t="s">
        <v>68</v>
      </c>
      <c r="E125" s="15">
        <v>15</v>
      </c>
      <c r="F125" s="17" t="s">
        <v>119</v>
      </c>
    </row>
    <row r="126" spans="1:6" ht="12.75">
      <c r="A126" s="10" t="s">
        <v>23</v>
      </c>
      <c r="B126" s="10" t="s">
        <v>195</v>
      </c>
      <c r="C126" s="10" t="s">
        <v>22</v>
      </c>
      <c r="D126" s="10" t="s">
        <v>63</v>
      </c>
      <c r="E126" s="15">
        <v>14</v>
      </c>
      <c r="F126" s="17" t="s">
        <v>120</v>
      </c>
    </row>
    <row r="127" spans="1:7" ht="12.75">
      <c r="A127" s="10" t="s">
        <v>24</v>
      </c>
      <c r="B127" s="10" t="s">
        <v>199</v>
      </c>
      <c r="C127" s="10" t="s">
        <v>22</v>
      </c>
      <c r="D127" s="10" t="s">
        <v>63</v>
      </c>
      <c r="E127" s="15">
        <v>14</v>
      </c>
      <c r="F127" s="17" t="s">
        <v>121</v>
      </c>
      <c r="G127" s="18"/>
    </row>
    <row r="128" spans="1:6" ht="12.75">
      <c r="A128" s="10" t="s">
        <v>25</v>
      </c>
      <c r="B128" s="10"/>
      <c r="C128" s="10" t="s">
        <v>29</v>
      </c>
      <c r="D128" s="10"/>
      <c r="E128" s="15"/>
      <c r="F128" s="17"/>
    </row>
    <row r="129" spans="1:6" ht="12.75">
      <c r="A129" s="10" t="s">
        <v>27</v>
      </c>
      <c r="B129" s="10"/>
      <c r="C129" s="10" t="s">
        <v>8</v>
      </c>
      <c r="D129" s="10"/>
      <c r="E129" s="15"/>
      <c r="F129" s="17"/>
    </row>
    <row r="130" spans="1:6" ht="12.75">
      <c r="A130" s="10" t="s">
        <v>28</v>
      </c>
      <c r="B130" s="10"/>
      <c r="C130" s="10" t="s">
        <v>8</v>
      </c>
      <c r="D130" s="10"/>
      <c r="E130" s="15"/>
      <c r="F130" s="17"/>
    </row>
    <row r="131" spans="1:6" ht="12.75">
      <c r="A131" s="22" t="s">
        <v>45</v>
      </c>
      <c r="B131" s="23"/>
      <c r="C131" s="6">
        <v>40</v>
      </c>
      <c r="D131" s="3" t="s">
        <v>46</v>
      </c>
      <c r="E131" s="12">
        <f>AVERAGE(E115:E130)</f>
        <v>20.576923076923077</v>
      </c>
      <c r="F131" s="13">
        <f>E131/C131</f>
        <v>0.5144230769230769</v>
      </c>
    </row>
    <row r="132" spans="1:6" ht="12.75">
      <c r="A132" s="4"/>
      <c r="B132" s="3"/>
      <c r="C132" s="3"/>
      <c r="D132" s="3" t="s">
        <v>37</v>
      </c>
      <c r="E132" s="6">
        <f>E115</f>
        <v>28</v>
      </c>
      <c r="F132" s="14">
        <f>E132/C131</f>
        <v>0.7</v>
      </c>
    </row>
  </sheetData>
  <mergeCells count="13">
    <mergeCell ref="A93:B93"/>
    <mergeCell ref="A114:F114"/>
    <mergeCell ref="A131:B131"/>
    <mergeCell ref="A76:B76"/>
    <mergeCell ref="A95:F95"/>
    <mergeCell ref="A112:B112"/>
    <mergeCell ref="A78:F78"/>
    <mergeCell ref="A1:F1"/>
    <mergeCell ref="A2:F2"/>
    <mergeCell ref="A61:F61"/>
    <mergeCell ref="A30:B30"/>
    <mergeCell ref="A32:F32"/>
    <mergeCell ref="A59:B5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obrazov1</dc:creator>
  <cp:keywords/>
  <dc:description/>
  <cp:lastModifiedBy>obrazov1</cp:lastModifiedBy>
  <dcterms:created xsi:type="dcterms:W3CDTF">2008-11-19T08:38:33Z</dcterms:created>
  <dcterms:modified xsi:type="dcterms:W3CDTF">2009-11-09T12:46:12Z</dcterms:modified>
  <cp:category/>
  <cp:version/>
  <cp:contentType/>
  <cp:contentStatus/>
</cp:coreProperties>
</file>