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<sst xmlns="http://schemas.openxmlformats.org/spreadsheetml/2006/main" count="430" uniqueCount="210">
  <si>
    <t>9 класс</t>
  </si>
  <si>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</si>
  <si>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</si>
  <si>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</si>
  <si>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</si>
  <si>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</si>
  <si>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</si>
  <si>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</si>
  <si>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2.</t>
  </si>
  <si>
    <t>Новошимкусская СОШ</t>
  </si>
  <si>
    <t>3.</t>
  </si>
  <si>
    <t>4.</t>
  </si>
  <si>
    <t>Белоозерская ООШ</t>
  </si>
  <si>
    <t>5.</t>
  </si>
  <si>
    <t>6.</t>
  </si>
  <si>
    <t>Кошки-Куликеевская СОШ</t>
  </si>
  <si>
    <t>7.</t>
  </si>
  <si>
    <t>8.</t>
  </si>
  <si>
    <t>Аранчеевская ООШ</t>
  </si>
  <si>
    <t>9.</t>
  </si>
  <si>
    <t>Яльчикская СОШ</t>
  </si>
  <si>
    <t>10.</t>
  </si>
  <si>
    <t>11.</t>
  </si>
  <si>
    <t>Лащ-Таябинская СОШ</t>
  </si>
  <si>
    <t>12.</t>
  </si>
  <si>
    <t>13.</t>
  </si>
  <si>
    <t>14.</t>
  </si>
  <si>
    <t>Яманчуринская ООШ</t>
  </si>
  <si>
    <t>15.</t>
  </si>
  <si>
    <t>16.</t>
  </si>
  <si>
    <t>Новобайбатыревская СОШ</t>
  </si>
  <si>
    <t>17.</t>
  </si>
  <si>
    <t>18.</t>
  </si>
  <si>
    <t>Больше-Яльчикская СОШ</t>
  </si>
  <si>
    <t>19.</t>
  </si>
  <si>
    <t>20.</t>
  </si>
  <si>
    <t>Кильдюшевская СОШ</t>
  </si>
  <si>
    <t>21.</t>
  </si>
  <si>
    <t>22.</t>
  </si>
  <si>
    <t>23.</t>
  </si>
  <si>
    <t>24.</t>
  </si>
  <si>
    <t xml:space="preserve">1 место </t>
  </si>
  <si>
    <t>10 класс</t>
  </si>
  <si>
    <t>Шемалаковская ООШ</t>
  </si>
  <si>
    <t>25.</t>
  </si>
  <si>
    <t>Сабанчинская ООШ</t>
  </si>
  <si>
    <t>Янтиковская ООШ</t>
  </si>
  <si>
    <t>Байглычевская ООШ</t>
  </si>
  <si>
    <t>Кушелгинская ООШ</t>
  </si>
  <si>
    <t>Новотинчуринская ООШ</t>
  </si>
  <si>
    <t>Байдеряковская ООШ</t>
  </si>
  <si>
    <t xml:space="preserve">макс.количество баллов -                             </t>
  </si>
  <si>
    <t>по району</t>
  </si>
  <si>
    <t>Малотаябинская ООШ</t>
  </si>
  <si>
    <t>11 класс</t>
  </si>
  <si>
    <t>Турхан Л.П.</t>
  </si>
  <si>
    <t>Староянашевская ООШ</t>
  </si>
  <si>
    <t>Эшмикевская ООШ</t>
  </si>
  <si>
    <t>8 класс</t>
  </si>
  <si>
    <t>Рейтинг участников олимпиады по математике</t>
  </si>
  <si>
    <t>Тимофеева С.А.</t>
  </si>
  <si>
    <t>Иванова И.А.</t>
  </si>
  <si>
    <t>Агеева Л.Н.</t>
  </si>
  <si>
    <t>Павлова З.А.</t>
  </si>
  <si>
    <t>Теренина Г.П.</t>
  </si>
  <si>
    <t>Паспекова В.П.</t>
  </si>
  <si>
    <t>Зайцева Л.Л.</t>
  </si>
  <si>
    <t>Симакова А.И.</t>
  </si>
  <si>
    <t>Казакова Н.П.</t>
  </si>
  <si>
    <t>Иванова Э.Г.</t>
  </si>
  <si>
    <t>Краснова В.А.</t>
  </si>
  <si>
    <t>Туманова Т.В.</t>
  </si>
  <si>
    <t>Солина Л.А.</t>
  </si>
  <si>
    <t>Кузьмина Н.П.</t>
  </si>
  <si>
    <t>Алексеева Л.И.</t>
  </si>
  <si>
    <t>Бобин В.Л.</t>
  </si>
  <si>
    <t>Иванова С.А.</t>
  </si>
  <si>
    <t>Егорова Л.Г.</t>
  </si>
  <si>
    <t>Кириллова С.М.</t>
  </si>
  <si>
    <t>Николаева Т.В.</t>
  </si>
  <si>
    <t>Краснова А.Н.</t>
  </si>
  <si>
    <t>Самсонова Р.Г.</t>
  </si>
  <si>
    <t>Сергеева Татьяна</t>
  </si>
  <si>
    <t>Чернова Олеся</t>
  </si>
  <si>
    <t>Большеяльчикская СОШ</t>
  </si>
  <si>
    <t>Нягин Павел</t>
  </si>
  <si>
    <t>Краснова Кристина</t>
  </si>
  <si>
    <t>Никифорова Е.И.</t>
  </si>
  <si>
    <t>Максимова Любовь</t>
  </si>
  <si>
    <t>Ашмарина О.А.</t>
  </si>
  <si>
    <t>Марков Кирилл</t>
  </si>
  <si>
    <t>Васильев Александр</t>
  </si>
  <si>
    <t>Большетаябинская ООШ</t>
  </si>
  <si>
    <t>Сядукова Г.А.</t>
  </si>
  <si>
    <t>Смирнова Светлана</t>
  </si>
  <si>
    <t>Ефимова А.Н.</t>
  </si>
  <si>
    <t>Князева Анна</t>
  </si>
  <si>
    <t>Павлова Екатерина</t>
  </si>
  <si>
    <t>Петрова Снежана</t>
  </si>
  <si>
    <t>Антонова Ольга</t>
  </si>
  <si>
    <t>Тимофеев Андрей</t>
  </si>
  <si>
    <t>Боброва Лариса</t>
  </si>
  <si>
    <t>Цыганов Николай</t>
  </si>
  <si>
    <t>Пласкин Л.Г.</t>
  </si>
  <si>
    <t>Щукин Виталий</t>
  </si>
  <si>
    <t>Иванов Петр</t>
  </si>
  <si>
    <t>Семенов Алексей</t>
  </si>
  <si>
    <t>платно</t>
  </si>
  <si>
    <t>Спиридонов Никита</t>
  </si>
  <si>
    <t>Сидорова И.Е.</t>
  </si>
  <si>
    <t>26.</t>
  </si>
  <si>
    <t>Смирнова Ирина</t>
  </si>
  <si>
    <t>Рахмуллин Александр</t>
  </si>
  <si>
    <t>Ахметзянова Аделия</t>
  </si>
  <si>
    <t>Перепелкина Л.В.</t>
  </si>
  <si>
    <t>1</t>
  </si>
  <si>
    <t>2</t>
  </si>
  <si>
    <t>3</t>
  </si>
  <si>
    <t>4</t>
  </si>
  <si>
    <t>5</t>
  </si>
  <si>
    <t>13</t>
  </si>
  <si>
    <t>17</t>
  </si>
  <si>
    <t>6-12</t>
  </si>
  <si>
    <t>14-16</t>
  </si>
  <si>
    <t>18-23</t>
  </si>
  <si>
    <t>27.</t>
  </si>
  <si>
    <t>Егорова Екатерина</t>
  </si>
  <si>
    <t>Федотов Николай</t>
  </si>
  <si>
    <t>Корнилов Г.В.</t>
  </si>
  <si>
    <t>Сазонова А.В.</t>
  </si>
  <si>
    <t>Чернов Вячеслав</t>
  </si>
  <si>
    <t>Миллин Николай</t>
  </si>
  <si>
    <t>Кучков Юрий</t>
  </si>
  <si>
    <t>Казаков Эдуард</t>
  </si>
  <si>
    <t>Иванова Г.И.</t>
  </si>
  <si>
    <t>Алексеев Дмитрий</t>
  </si>
  <si>
    <t>Власов Виктор</t>
  </si>
  <si>
    <t>Пласкин А.Г.</t>
  </si>
  <si>
    <t>Сунгатуллина Айсылу</t>
  </si>
  <si>
    <t>Михайлова Евгения</t>
  </si>
  <si>
    <t>Дмитриев Сергей</t>
  </si>
  <si>
    <t>Головина Анастасия</t>
  </si>
  <si>
    <t>Константинов Сергей</t>
  </si>
  <si>
    <t>Казначеева Олеся</t>
  </si>
  <si>
    <t>Сидорова Р.В.</t>
  </si>
  <si>
    <t>Шадрикова Инна</t>
  </si>
  <si>
    <t>Изосимов Александр</t>
  </si>
  <si>
    <t>Уфуков Сергей</t>
  </si>
  <si>
    <t>Хушкин Максим</t>
  </si>
  <si>
    <t>Волкова Елена</t>
  </si>
  <si>
    <t>Чернова Евгения</t>
  </si>
  <si>
    <t>Виноградова Татьяна</t>
  </si>
  <si>
    <t>Филиппов Андрей</t>
  </si>
  <si>
    <t>Турхан Е.П.</t>
  </si>
  <si>
    <t>Абрамов Константин</t>
  </si>
  <si>
    <t>Васильев Денис</t>
  </si>
  <si>
    <t>Кузнецов Сергей</t>
  </si>
  <si>
    <t>Борисова Василиса</t>
  </si>
  <si>
    <t>Васильева Евгения</t>
  </si>
  <si>
    <t>6</t>
  </si>
  <si>
    <t>9</t>
  </si>
  <si>
    <t>10</t>
  </si>
  <si>
    <t>19</t>
  </si>
  <si>
    <t>20</t>
  </si>
  <si>
    <t>21</t>
  </si>
  <si>
    <t>22</t>
  </si>
  <si>
    <t>27</t>
  </si>
  <si>
    <t>4-5</t>
  </si>
  <si>
    <t>7-8</t>
  </si>
  <si>
    <t>11-14</t>
  </si>
  <si>
    <t>15-18</t>
  </si>
  <si>
    <t>23-24</t>
  </si>
  <si>
    <t>25-26</t>
  </si>
  <si>
    <t>Кириллова Анастасия</t>
  </si>
  <si>
    <t>Портнов Александр</t>
  </si>
  <si>
    <t>Курчин Алексей</t>
  </si>
  <si>
    <t>Чуманова Анастасия</t>
  </si>
  <si>
    <t>Козлов Михаил</t>
  </si>
  <si>
    <t>Анисимова Оксана</t>
  </si>
  <si>
    <t>Иванова Екатерина</t>
  </si>
  <si>
    <t>Доброхотов Сергей</t>
  </si>
  <si>
    <t>Остроумова Татьяна</t>
  </si>
  <si>
    <t>Васильева Дария</t>
  </si>
  <si>
    <t>Свеклов Максим</t>
  </si>
  <si>
    <t>Сидоров Артем</t>
  </si>
  <si>
    <t>Антонова Светлана</t>
  </si>
  <si>
    <t>10-11</t>
  </si>
  <si>
    <t>12-13</t>
  </si>
  <si>
    <t>Николаева Елена</t>
  </si>
  <si>
    <t>Ахметова Сария</t>
  </si>
  <si>
    <t>Бобров Вадим</t>
  </si>
  <si>
    <t>Кошкин Денис</t>
  </si>
  <si>
    <t>Ефремов Валерий</t>
  </si>
  <si>
    <t>Смирнова Ксения</t>
  </si>
  <si>
    <t>Деомидова Алиса</t>
  </si>
  <si>
    <t>Кириллова Юлия</t>
  </si>
  <si>
    <t>Баскакова Алиса</t>
  </si>
  <si>
    <t>Арбузова Марина</t>
  </si>
  <si>
    <t>Голубева Ольга</t>
  </si>
  <si>
    <t>Журавлева Евгения</t>
  </si>
  <si>
    <t>Сидорова Марина</t>
  </si>
  <si>
    <t>Мышкина Нина</t>
  </si>
  <si>
    <t>Алюкин Александр</t>
  </si>
  <si>
    <t>Убасева Ольга</t>
  </si>
  <si>
    <t>7</t>
  </si>
  <si>
    <t>8-10</t>
  </si>
  <si>
    <t>11-12</t>
  </si>
  <si>
    <t>13-15</t>
  </si>
  <si>
    <t>16</t>
  </si>
  <si>
    <t>Хрисанова Ирина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</si>
</sst>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16" fontId="2" fillId="0" borderId="0" xfId="0" applyNumberFormat="1" applyFont="1" applyAlignment="1">
      <alignment/>
    </xf>
    <xf numFmtId="0" fontId="2" fillId="0" borderId="2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4">
      <selection activeCell="B5" sqref="B5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7.25390625" style="0" customWidth="1"/>
    <col min="4" max="4" width="22.75390625" style="0" customWidth="1"/>
    <col min="5" max="5" width="23.75390625" style="0" customWidth="1"/>
    <col min="6" max="6" width="10.75390625" style="0" customWidth="1"/>
  </cols>
  <sheetData>
    <row r="1" spans="1:6" ht="12.75">
      <c r="A1" s="29" t="s">
        <v>59</v>
      </c>
      <c r="B1" s="29"/>
      <c r="C1" s="29"/>
      <c r="D1" s="29"/>
      <c r="E1" s="29"/>
      <c r="F1" s="29"/>
    </row>
    <row r="2" spans="1:6" ht="12.75">
      <c r="A2" s="29"/>
      <c r="B2" s="29"/>
      <c r="C2" s="29"/>
      <c r="D2" s="29"/>
      <c r="E2" s="29"/>
      <c r="F2" s="29"/>
    </row>
    <row r="3" spans="1:6" ht="25.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ht="12.75">
      <c r="A4" s="27" t="s">
        <v>58</v>
      </c>
      <c r="B4" s="27"/>
      <c r="C4" s="27"/>
      <c r="D4" s="27"/>
      <c r="E4" s="27"/>
      <c r="F4" s="27"/>
    </row>
    <row r="5" spans="1:6" ht="12.75">
      <c r="A5" s="19" t="s">
        <v>7</v>
      </c>
      <c r="B5" s="19" t="s">
        <v>209</v>
      </c>
      <c r="C5" s="19" t="s">
        <v>20</v>
      </c>
      <c r="D5" s="19" t="s">
        <v>73</v>
      </c>
      <c r="E5" s="20">
        <v>40</v>
      </c>
      <c r="F5" s="21" t="s">
        <v>115</v>
      </c>
    </row>
    <row r="6" spans="1:6" ht="12.75">
      <c r="A6" s="19" t="s">
        <v>8</v>
      </c>
      <c r="B6" s="19" t="s">
        <v>82</v>
      </c>
      <c r="C6" s="19" t="s">
        <v>43</v>
      </c>
      <c r="D6" s="19" t="s">
        <v>144</v>
      </c>
      <c r="E6" s="20">
        <v>35</v>
      </c>
      <c r="F6" s="21" t="s">
        <v>116</v>
      </c>
    </row>
    <row r="7" spans="1:6" ht="12.75">
      <c r="A7" s="19" t="s">
        <v>10</v>
      </c>
      <c r="B7" s="19" t="s">
        <v>83</v>
      </c>
      <c r="C7" s="19" t="s">
        <v>84</v>
      </c>
      <c r="D7" s="19" t="s">
        <v>63</v>
      </c>
      <c r="E7" s="20">
        <v>33</v>
      </c>
      <c r="F7" s="21" t="s">
        <v>117</v>
      </c>
    </row>
    <row r="8" spans="1:6" ht="12.75">
      <c r="A8" s="10" t="s">
        <v>11</v>
      </c>
      <c r="B8" s="10" t="s">
        <v>85</v>
      </c>
      <c r="C8" s="1" t="s">
        <v>20</v>
      </c>
      <c r="D8" s="10" t="s">
        <v>73</v>
      </c>
      <c r="E8" s="15">
        <v>32</v>
      </c>
      <c r="F8" s="17" t="s">
        <v>118</v>
      </c>
    </row>
    <row r="9" spans="1:6" ht="12.75">
      <c r="A9" s="10" t="s">
        <v>13</v>
      </c>
      <c r="B9" s="10" t="s">
        <v>86</v>
      </c>
      <c r="C9" s="10" t="s">
        <v>12</v>
      </c>
      <c r="D9" s="10" t="s">
        <v>87</v>
      </c>
      <c r="E9" s="15">
        <v>26</v>
      </c>
      <c r="F9" s="17" t="s">
        <v>119</v>
      </c>
    </row>
    <row r="10" spans="1:6" ht="12.75">
      <c r="A10" s="10" t="s">
        <v>14</v>
      </c>
      <c r="B10" s="10" t="s">
        <v>88</v>
      </c>
      <c r="C10" s="1" t="s">
        <v>53</v>
      </c>
      <c r="D10" s="10" t="s">
        <v>89</v>
      </c>
      <c r="E10" s="15">
        <v>25</v>
      </c>
      <c r="F10" s="17" t="s">
        <v>122</v>
      </c>
    </row>
    <row r="11" spans="1:6" ht="12.75">
      <c r="A11" s="10" t="s">
        <v>16</v>
      </c>
      <c r="B11" s="10" t="s">
        <v>90</v>
      </c>
      <c r="C11" s="1" t="s">
        <v>47</v>
      </c>
      <c r="D11" s="10" t="s">
        <v>74</v>
      </c>
      <c r="E11" s="15">
        <v>25</v>
      </c>
      <c r="F11" s="17" t="s">
        <v>122</v>
      </c>
    </row>
    <row r="12" spans="1:6" ht="12.75">
      <c r="A12" s="10" t="s">
        <v>17</v>
      </c>
      <c r="B12" s="10" t="s">
        <v>91</v>
      </c>
      <c r="C12" s="10" t="s">
        <v>92</v>
      </c>
      <c r="D12" s="10" t="s">
        <v>93</v>
      </c>
      <c r="E12" s="15">
        <v>25</v>
      </c>
      <c r="F12" s="17" t="s">
        <v>122</v>
      </c>
    </row>
    <row r="13" spans="1:6" ht="12.75">
      <c r="A13" s="10" t="s">
        <v>19</v>
      </c>
      <c r="B13" s="1" t="s">
        <v>94</v>
      </c>
      <c r="C13" s="1" t="s">
        <v>9</v>
      </c>
      <c r="D13" s="1" t="s">
        <v>95</v>
      </c>
      <c r="E13" s="2">
        <v>25</v>
      </c>
      <c r="F13" s="17" t="s">
        <v>122</v>
      </c>
    </row>
    <row r="14" spans="1:6" ht="12.75">
      <c r="A14" s="10" t="s">
        <v>21</v>
      </c>
      <c r="B14" s="10" t="s">
        <v>96</v>
      </c>
      <c r="C14" s="1" t="s">
        <v>23</v>
      </c>
      <c r="D14" s="10" t="s">
        <v>81</v>
      </c>
      <c r="E14" s="15">
        <v>25</v>
      </c>
      <c r="F14" s="17" t="s">
        <v>122</v>
      </c>
    </row>
    <row r="15" spans="1:6" ht="12.75">
      <c r="A15" s="10" t="s">
        <v>22</v>
      </c>
      <c r="B15" s="10" t="s">
        <v>97</v>
      </c>
      <c r="C15" s="1" t="s">
        <v>23</v>
      </c>
      <c r="D15" s="10" t="s">
        <v>81</v>
      </c>
      <c r="E15" s="15">
        <v>25</v>
      </c>
      <c r="F15" s="17" t="s">
        <v>122</v>
      </c>
    </row>
    <row r="16" spans="1:6" ht="12.75">
      <c r="A16" s="10" t="s">
        <v>24</v>
      </c>
      <c r="B16" s="10" t="s">
        <v>98</v>
      </c>
      <c r="C16" s="10" t="s">
        <v>20</v>
      </c>
      <c r="D16" s="10" t="s">
        <v>60</v>
      </c>
      <c r="E16" s="15">
        <v>25</v>
      </c>
      <c r="F16" s="17" t="s">
        <v>122</v>
      </c>
    </row>
    <row r="17" spans="1:6" ht="12.75">
      <c r="A17" s="10" t="s">
        <v>25</v>
      </c>
      <c r="B17" s="10" t="s">
        <v>99</v>
      </c>
      <c r="C17" s="1" t="s">
        <v>56</v>
      </c>
      <c r="D17" s="10" t="s">
        <v>61</v>
      </c>
      <c r="E17" s="15">
        <v>22</v>
      </c>
      <c r="F17" s="17" t="s">
        <v>120</v>
      </c>
    </row>
    <row r="18" spans="1:6" ht="12.75">
      <c r="A18" s="10" t="s">
        <v>26</v>
      </c>
      <c r="B18" s="10" t="s">
        <v>100</v>
      </c>
      <c r="C18" s="10" t="s">
        <v>45</v>
      </c>
      <c r="D18" s="10" t="s">
        <v>70</v>
      </c>
      <c r="E18" s="15">
        <v>20</v>
      </c>
      <c r="F18" s="17" t="s">
        <v>123</v>
      </c>
    </row>
    <row r="19" spans="1:6" ht="12.75">
      <c r="A19" s="10" t="s">
        <v>28</v>
      </c>
      <c r="B19" s="10" t="s">
        <v>101</v>
      </c>
      <c r="C19" s="10" t="s">
        <v>30</v>
      </c>
      <c r="D19" s="10" t="s">
        <v>55</v>
      </c>
      <c r="E19" s="15">
        <v>20</v>
      </c>
      <c r="F19" s="17" t="s">
        <v>123</v>
      </c>
    </row>
    <row r="20" spans="1:6" ht="12.75">
      <c r="A20" s="10" t="s">
        <v>29</v>
      </c>
      <c r="B20" s="10" t="s">
        <v>102</v>
      </c>
      <c r="C20" s="10" t="s">
        <v>46</v>
      </c>
      <c r="D20" s="10" t="s">
        <v>103</v>
      </c>
      <c r="E20" s="15">
        <v>20</v>
      </c>
      <c r="F20" s="17" t="s">
        <v>123</v>
      </c>
    </row>
    <row r="21" spans="1:6" ht="12.75">
      <c r="A21" s="10" t="s">
        <v>31</v>
      </c>
      <c r="B21" s="10" t="s">
        <v>104</v>
      </c>
      <c r="C21" s="1" t="s">
        <v>57</v>
      </c>
      <c r="D21" s="10" t="s">
        <v>65</v>
      </c>
      <c r="E21" s="15">
        <v>15</v>
      </c>
      <c r="F21" s="17" t="s">
        <v>121</v>
      </c>
    </row>
    <row r="22" spans="1:7" ht="12.75">
      <c r="A22" s="10" t="s">
        <v>32</v>
      </c>
      <c r="B22" s="1" t="s">
        <v>105</v>
      </c>
      <c r="C22" s="1" t="s">
        <v>45</v>
      </c>
      <c r="D22" s="1" t="s">
        <v>70</v>
      </c>
      <c r="E22" s="2">
        <v>10</v>
      </c>
      <c r="F22" s="17" t="s">
        <v>124</v>
      </c>
      <c r="G22" s="18" t="s">
        <v>107</v>
      </c>
    </row>
    <row r="23" spans="1:10" ht="12.75">
      <c r="A23" s="10" t="s">
        <v>34</v>
      </c>
      <c r="B23" s="10" t="s">
        <v>106</v>
      </c>
      <c r="C23" s="1" t="s">
        <v>36</v>
      </c>
      <c r="D23" s="10" t="s">
        <v>80</v>
      </c>
      <c r="E23" s="15">
        <v>10</v>
      </c>
      <c r="F23" s="17" t="s">
        <v>124</v>
      </c>
      <c r="J23" s="11"/>
    </row>
    <row r="24" spans="1:6" ht="12.75">
      <c r="A24" s="10" t="s">
        <v>35</v>
      </c>
      <c r="B24" s="1" t="s">
        <v>108</v>
      </c>
      <c r="C24" s="1" t="s">
        <v>49</v>
      </c>
      <c r="D24" s="1" t="s">
        <v>109</v>
      </c>
      <c r="E24" s="2">
        <v>10</v>
      </c>
      <c r="F24" s="17" t="s">
        <v>124</v>
      </c>
    </row>
    <row r="25" spans="1:6" ht="12.75">
      <c r="A25" s="10" t="s">
        <v>37</v>
      </c>
      <c r="B25" s="1" t="s">
        <v>111</v>
      </c>
      <c r="C25" s="1" t="s">
        <v>18</v>
      </c>
      <c r="D25" s="1" t="s">
        <v>68</v>
      </c>
      <c r="E25" s="2">
        <v>10</v>
      </c>
      <c r="F25" s="17" t="s">
        <v>124</v>
      </c>
    </row>
    <row r="26" spans="1:6" ht="12.75">
      <c r="A26" s="10" t="s">
        <v>38</v>
      </c>
      <c r="B26" s="1" t="s">
        <v>112</v>
      </c>
      <c r="C26" s="1" t="s">
        <v>27</v>
      </c>
      <c r="D26" s="1" t="s">
        <v>71</v>
      </c>
      <c r="E26" s="2">
        <v>10</v>
      </c>
      <c r="F26" s="17" t="s">
        <v>124</v>
      </c>
    </row>
    <row r="27" spans="1:6" ht="12.75">
      <c r="A27" s="10" t="s">
        <v>39</v>
      </c>
      <c r="B27" s="1" t="s">
        <v>113</v>
      </c>
      <c r="C27" s="1" t="s">
        <v>15</v>
      </c>
      <c r="D27" s="1" t="s">
        <v>114</v>
      </c>
      <c r="E27" s="2">
        <v>10</v>
      </c>
      <c r="F27" s="17" t="s">
        <v>124</v>
      </c>
    </row>
    <row r="28" spans="1:6" ht="12.75">
      <c r="A28" s="10" t="s">
        <v>40</v>
      </c>
      <c r="B28" s="1"/>
      <c r="C28" s="1" t="s">
        <v>50</v>
      </c>
      <c r="D28" s="1"/>
      <c r="E28" s="2"/>
      <c r="F28" s="9"/>
    </row>
    <row r="29" spans="1:6" ht="12.75">
      <c r="A29" s="10" t="s">
        <v>44</v>
      </c>
      <c r="B29" s="10"/>
      <c r="C29" s="1" t="s">
        <v>84</v>
      </c>
      <c r="D29" s="10"/>
      <c r="E29" s="15"/>
      <c r="F29" s="9"/>
    </row>
    <row r="30" spans="1:6" ht="12.75">
      <c r="A30" s="10" t="s">
        <v>110</v>
      </c>
      <c r="B30" s="10"/>
      <c r="C30" s="1" t="s">
        <v>48</v>
      </c>
      <c r="D30" s="10"/>
      <c r="E30" s="15"/>
      <c r="F30" s="9"/>
    </row>
    <row r="31" spans="1:6" ht="12.75">
      <c r="A31" s="24" t="s">
        <v>51</v>
      </c>
      <c r="B31" s="25"/>
      <c r="C31" s="6">
        <v>50</v>
      </c>
      <c r="D31" s="3" t="s">
        <v>52</v>
      </c>
      <c r="E31" s="12">
        <f>AVERAGE(E5:E30)</f>
        <v>21.652173913043477</v>
      </c>
      <c r="F31" s="13">
        <f>E31/C31</f>
        <v>0.43304347826086953</v>
      </c>
    </row>
    <row r="32" spans="1:6" ht="12.75">
      <c r="A32" s="4"/>
      <c r="B32" s="3"/>
      <c r="C32" s="3"/>
      <c r="D32" s="3" t="s">
        <v>41</v>
      </c>
      <c r="E32" s="6">
        <f>E5</f>
        <v>40</v>
      </c>
      <c r="F32" s="14">
        <f>E32/C31</f>
        <v>0.8</v>
      </c>
    </row>
    <row r="33" spans="1:6" ht="12.75">
      <c r="A33" s="27" t="s">
        <v>0</v>
      </c>
      <c r="B33" s="27"/>
      <c r="C33" s="27"/>
      <c r="D33" s="27"/>
      <c r="E33" s="27"/>
      <c r="F33" s="27"/>
    </row>
    <row r="34" spans="1:6" ht="12.75">
      <c r="A34" s="19" t="s">
        <v>7</v>
      </c>
      <c r="B34" s="19" t="s">
        <v>156</v>
      </c>
      <c r="C34" s="19" t="s">
        <v>9</v>
      </c>
      <c r="D34" s="19" t="s">
        <v>78</v>
      </c>
      <c r="E34" s="20">
        <v>44</v>
      </c>
      <c r="F34" s="21" t="s">
        <v>115</v>
      </c>
    </row>
    <row r="35" spans="1:6" ht="12.75">
      <c r="A35" s="19" t="s">
        <v>8</v>
      </c>
      <c r="B35" s="19" t="s">
        <v>155</v>
      </c>
      <c r="C35" s="19" t="s">
        <v>20</v>
      </c>
      <c r="D35" s="19" t="s">
        <v>62</v>
      </c>
      <c r="E35" s="20">
        <v>28</v>
      </c>
      <c r="F35" s="21" t="s">
        <v>116</v>
      </c>
    </row>
    <row r="36" spans="1:6" ht="12.75">
      <c r="A36" s="19" t="s">
        <v>10</v>
      </c>
      <c r="B36" s="19" t="s">
        <v>157</v>
      </c>
      <c r="C36" s="19" t="s">
        <v>23</v>
      </c>
      <c r="D36" s="19" t="s">
        <v>64</v>
      </c>
      <c r="E36" s="20">
        <v>27</v>
      </c>
      <c r="F36" s="21" t="s">
        <v>117</v>
      </c>
    </row>
    <row r="37" spans="1:7" ht="12.75">
      <c r="A37" s="1" t="s">
        <v>11</v>
      </c>
      <c r="B37" s="1" t="s">
        <v>138</v>
      </c>
      <c r="C37" s="1" t="s">
        <v>15</v>
      </c>
      <c r="D37" s="1" t="s">
        <v>66</v>
      </c>
      <c r="E37" s="2">
        <v>25</v>
      </c>
      <c r="F37" s="17" t="s">
        <v>167</v>
      </c>
      <c r="G37" s="22"/>
    </row>
    <row r="38" spans="1:6" ht="12.75">
      <c r="A38" s="1" t="s">
        <v>13</v>
      </c>
      <c r="B38" s="10" t="s">
        <v>152</v>
      </c>
      <c r="C38" s="10" t="s">
        <v>30</v>
      </c>
      <c r="D38" s="10" t="s">
        <v>153</v>
      </c>
      <c r="E38" s="2">
        <v>25</v>
      </c>
      <c r="F38" s="17" t="s">
        <v>167</v>
      </c>
    </row>
    <row r="39" spans="1:6" ht="12.75">
      <c r="A39" s="1" t="s">
        <v>14</v>
      </c>
      <c r="B39" s="1" t="s">
        <v>158</v>
      </c>
      <c r="C39" s="1" t="s">
        <v>36</v>
      </c>
      <c r="D39" s="1" t="s">
        <v>129</v>
      </c>
      <c r="E39" s="15">
        <v>24</v>
      </c>
      <c r="F39" s="17" t="s">
        <v>159</v>
      </c>
    </row>
    <row r="40" spans="1:6" ht="12.75">
      <c r="A40" s="1" t="s">
        <v>16</v>
      </c>
      <c r="B40" s="10" t="s">
        <v>147</v>
      </c>
      <c r="C40" s="10" t="s">
        <v>20</v>
      </c>
      <c r="D40" s="10" t="s">
        <v>62</v>
      </c>
      <c r="E40" s="15">
        <v>23</v>
      </c>
      <c r="F40" s="17" t="s">
        <v>168</v>
      </c>
    </row>
    <row r="41" spans="1:6" ht="12.75">
      <c r="A41" s="1" t="s">
        <v>17</v>
      </c>
      <c r="B41" s="1" t="s">
        <v>133</v>
      </c>
      <c r="C41" s="1" t="s">
        <v>47</v>
      </c>
      <c r="D41" s="1" t="s">
        <v>134</v>
      </c>
      <c r="E41" s="2">
        <v>23</v>
      </c>
      <c r="F41" s="17" t="s">
        <v>168</v>
      </c>
    </row>
    <row r="42" spans="1:7" ht="12.75">
      <c r="A42" s="1" t="s">
        <v>19</v>
      </c>
      <c r="B42" s="10" t="s">
        <v>154</v>
      </c>
      <c r="C42" s="10" t="s">
        <v>18</v>
      </c>
      <c r="D42" s="10" t="s">
        <v>68</v>
      </c>
      <c r="E42" s="15">
        <v>22</v>
      </c>
      <c r="F42" s="17" t="s">
        <v>160</v>
      </c>
      <c r="G42" s="16"/>
    </row>
    <row r="43" spans="1:6" ht="12.75">
      <c r="A43" s="1" t="s">
        <v>21</v>
      </c>
      <c r="B43" s="1" t="s">
        <v>131</v>
      </c>
      <c r="C43" s="1" t="s">
        <v>50</v>
      </c>
      <c r="D43" s="1" t="s">
        <v>69</v>
      </c>
      <c r="E43" s="15">
        <v>18</v>
      </c>
      <c r="F43" s="17" t="s">
        <v>161</v>
      </c>
    </row>
    <row r="44" spans="1:6" ht="12.75">
      <c r="A44" s="1" t="s">
        <v>22</v>
      </c>
      <c r="B44" s="1" t="s">
        <v>145</v>
      </c>
      <c r="C44" s="1" t="s">
        <v>56</v>
      </c>
      <c r="D44" s="1" t="s">
        <v>61</v>
      </c>
      <c r="E44" s="2">
        <v>16</v>
      </c>
      <c r="F44" s="17" t="s">
        <v>169</v>
      </c>
    </row>
    <row r="45" spans="1:6" ht="12.75">
      <c r="A45" s="1" t="s">
        <v>24</v>
      </c>
      <c r="B45" s="1" t="s">
        <v>149</v>
      </c>
      <c r="C45" s="1" t="s">
        <v>27</v>
      </c>
      <c r="D45" s="1" t="s">
        <v>71</v>
      </c>
      <c r="E45" s="2">
        <v>16</v>
      </c>
      <c r="F45" s="17" t="s">
        <v>169</v>
      </c>
    </row>
    <row r="46" spans="1:6" ht="12.75">
      <c r="A46" s="1" t="s">
        <v>25</v>
      </c>
      <c r="B46" s="1" t="s">
        <v>139</v>
      </c>
      <c r="C46" s="1" t="s">
        <v>57</v>
      </c>
      <c r="D46" s="1" t="s">
        <v>65</v>
      </c>
      <c r="E46" s="2">
        <v>16</v>
      </c>
      <c r="F46" s="17" t="s">
        <v>169</v>
      </c>
    </row>
    <row r="47" spans="1:6" ht="12.75">
      <c r="A47" s="1" t="s">
        <v>26</v>
      </c>
      <c r="B47" s="1" t="s">
        <v>150</v>
      </c>
      <c r="C47" s="1" t="s">
        <v>84</v>
      </c>
      <c r="D47" s="1" t="s">
        <v>63</v>
      </c>
      <c r="E47" s="2">
        <v>16</v>
      </c>
      <c r="F47" s="17" t="s">
        <v>169</v>
      </c>
    </row>
    <row r="48" spans="1:7" ht="12.75">
      <c r="A48" s="1" t="s">
        <v>28</v>
      </c>
      <c r="B48" s="10" t="s">
        <v>151</v>
      </c>
      <c r="C48" s="10" t="s">
        <v>20</v>
      </c>
      <c r="D48" s="10" t="s">
        <v>60</v>
      </c>
      <c r="E48" s="15">
        <v>15</v>
      </c>
      <c r="F48" s="17" t="s">
        <v>170</v>
      </c>
      <c r="G48" s="23"/>
    </row>
    <row r="49" spans="1:6" ht="12.75">
      <c r="A49" s="1" t="s">
        <v>29</v>
      </c>
      <c r="B49" s="1" t="s">
        <v>140</v>
      </c>
      <c r="C49" s="1" t="s">
        <v>48</v>
      </c>
      <c r="D49" s="1" t="s">
        <v>67</v>
      </c>
      <c r="E49" s="2">
        <v>15</v>
      </c>
      <c r="F49" s="17" t="s">
        <v>170</v>
      </c>
    </row>
    <row r="50" spans="1:6" ht="12.75">
      <c r="A50" s="1" t="s">
        <v>31</v>
      </c>
      <c r="B50" s="1" t="s">
        <v>136</v>
      </c>
      <c r="C50" s="1" t="s">
        <v>46</v>
      </c>
      <c r="D50" s="1" t="s">
        <v>137</v>
      </c>
      <c r="E50" s="2">
        <v>15</v>
      </c>
      <c r="F50" s="17" t="s">
        <v>170</v>
      </c>
    </row>
    <row r="51" spans="1:6" ht="12.75">
      <c r="A51" s="1" t="s">
        <v>32</v>
      </c>
      <c r="B51" s="1" t="s">
        <v>146</v>
      </c>
      <c r="C51" s="1" t="s">
        <v>53</v>
      </c>
      <c r="D51" s="1" t="s">
        <v>89</v>
      </c>
      <c r="E51" s="2">
        <v>15</v>
      </c>
      <c r="F51" s="17" t="s">
        <v>170</v>
      </c>
    </row>
    <row r="52" spans="1:6" ht="12.75">
      <c r="A52" s="1" t="s">
        <v>34</v>
      </c>
      <c r="B52" s="1" t="s">
        <v>130</v>
      </c>
      <c r="C52" s="1" t="s">
        <v>92</v>
      </c>
      <c r="D52" s="1" t="s">
        <v>93</v>
      </c>
      <c r="E52" s="2">
        <v>14</v>
      </c>
      <c r="F52" s="17" t="s">
        <v>162</v>
      </c>
    </row>
    <row r="53" spans="1:7" ht="12.75">
      <c r="A53" s="1" t="s">
        <v>35</v>
      </c>
      <c r="B53" s="1" t="s">
        <v>142</v>
      </c>
      <c r="C53" s="1" t="s">
        <v>9</v>
      </c>
      <c r="D53" s="1" t="s">
        <v>78</v>
      </c>
      <c r="E53" s="15">
        <v>12</v>
      </c>
      <c r="F53" s="17" t="s">
        <v>163</v>
      </c>
      <c r="G53" s="16" t="s">
        <v>107</v>
      </c>
    </row>
    <row r="54" spans="1:6" ht="12.75">
      <c r="A54" s="1" t="s">
        <v>37</v>
      </c>
      <c r="B54" s="1" t="s">
        <v>143</v>
      </c>
      <c r="C54" s="1" t="s">
        <v>43</v>
      </c>
      <c r="D54" s="1" t="s">
        <v>144</v>
      </c>
      <c r="E54" s="2">
        <v>10</v>
      </c>
      <c r="F54" s="17" t="s">
        <v>164</v>
      </c>
    </row>
    <row r="55" spans="1:6" ht="12.75">
      <c r="A55" s="1" t="s">
        <v>38</v>
      </c>
      <c r="B55" s="1" t="s">
        <v>127</v>
      </c>
      <c r="C55" s="1" t="s">
        <v>12</v>
      </c>
      <c r="D55" s="1" t="s">
        <v>128</v>
      </c>
      <c r="E55" s="15">
        <v>5</v>
      </c>
      <c r="F55" s="17" t="s">
        <v>165</v>
      </c>
    </row>
    <row r="56" spans="1:6" ht="12.75">
      <c r="A56" s="1" t="s">
        <v>39</v>
      </c>
      <c r="B56" s="1" t="s">
        <v>141</v>
      </c>
      <c r="C56" s="1" t="s">
        <v>53</v>
      </c>
      <c r="D56" s="1" t="s">
        <v>89</v>
      </c>
      <c r="E56" s="2">
        <v>4</v>
      </c>
      <c r="F56" s="17" t="s">
        <v>171</v>
      </c>
    </row>
    <row r="57" spans="1:6" ht="12.75">
      <c r="A57" s="1" t="s">
        <v>40</v>
      </c>
      <c r="B57" s="1" t="s">
        <v>126</v>
      </c>
      <c r="C57" s="1" t="s">
        <v>45</v>
      </c>
      <c r="D57" s="1" t="s">
        <v>70</v>
      </c>
      <c r="E57" s="2">
        <v>4</v>
      </c>
      <c r="F57" s="17" t="s">
        <v>171</v>
      </c>
    </row>
    <row r="58" spans="1:7" ht="12.75">
      <c r="A58" s="1" t="s">
        <v>44</v>
      </c>
      <c r="B58" s="10" t="s">
        <v>132</v>
      </c>
      <c r="C58" s="10" t="s">
        <v>20</v>
      </c>
      <c r="D58" s="10" t="s">
        <v>60</v>
      </c>
      <c r="E58" s="15">
        <v>3</v>
      </c>
      <c r="F58" s="17" t="s">
        <v>172</v>
      </c>
      <c r="G58" s="23" t="s">
        <v>107</v>
      </c>
    </row>
    <row r="59" spans="1:6" ht="12.75">
      <c r="A59" s="10" t="s">
        <v>110</v>
      </c>
      <c r="B59" s="10" t="s">
        <v>148</v>
      </c>
      <c r="C59" s="10" t="s">
        <v>33</v>
      </c>
      <c r="D59" s="10" t="s">
        <v>63</v>
      </c>
      <c r="E59" s="2">
        <v>3</v>
      </c>
      <c r="F59" s="17" t="s">
        <v>172</v>
      </c>
    </row>
    <row r="60" spans="1:6" ht="12.75">
      <c r="A60" s="10" t="s">
        <v>125</v>
      </c>
      <c r="B60" s="10" t="s">
        <v>135</v>
      </c>
      <c r="C60" s="10" t="s">
        <v>49</v>
      </c>
      <c r="D60" s="10" t="s">
        <v>72</v>
      </c>
      <c r="E60" s="2">
        <v>0</v>
      </c>
      <c r="F60" s="17" t="s">
        <v>166</v>
      </c>
    </row>
    <row r="61" spans="1:6" ht="12.75">
      <c r="A61" s="10"/>
      <c r="B61" s="1"/>
      <c r="C61" s="1" t="s">
        <v>23</v>
      </c>
      <c r="D61" s="1"/>
      <c r="E61" s="15"/>
      <c r="F61" s="9"/>
    </row>
    <row r="62" spans="1:6" ht="12.75">
      <c r="A62" s="24" t="s">
        <v>51</v>
      </c>
      <c r="B62" s="25"/>
      <c r="C62" s="6">
        <v>50</v>
      </c>
      <c r="D62" s="3" t="s">
        <v>52</v>
      </c>
      <c r="E62" s="5">
        <f>AVERAGE(E34:E61)</f>
        <v>16.22222222222222</v>
      </c>
      <c r="F62" s="7">
        <f>E62/C62</f>
        <v>0.3244444444444444</v>
      </c>
    </row>
    <row r="63" spans="1:6" ht="12.75">
      <c r="A63" s="4"/>
      <c r="B63" s="3"/>
      <c r="C63" s="3"/>
      <c r="D63" s="3" t="s">
        <v>41</v>
      </c>
      <c r="E63" s="6">
        <f>E34</f>
        <v>44</v>
      </c>
      <c r="F63" s="7">
        <f>E63/C62</f>
        <v>0.88</v>
      </c>
    </row>
    <row r="64" spans="1:6" ht="12.75">
      <c r="A64" s="27" t="s">
        <v>42</v>
      </c>
      <c r="B64" s="27"/>
      <c r="C64" s="27"/>
      <c r="D64" s="27"/>
      <c r="E64" s="27"/>
      <c r="F64" s="27"/>
    </row>
    <row r="65" spans="1:6" ht="12.75">
      <c r="A65" s="19" t="s">
        <v>7</v>
      </c>
      <c r="B65" s="19" t="s">
        <v>173</v>
      </c>
      <c r="C65" s="19" t="s">
        <v>9</v>
      </c>
      <c r="D65" s="19" t="s">
        <v>78</v>
      </c>
      <c r="E65" s="20">
        <v>45</v>
      </c>
      <c r="F65" s="21" t="s">
        <v>115</v>
      </c>
    </row>
    <row r="66" spans="1:6" ht="12.75">
      <c r="A66" s="19" t="s">
        <v>8</v>
      </c>
      <c r="B66" s="19" t="s">
        <v>174</v>
      </c>
      <c r="C66" s="19" t="s">
        <v>15</v>
      </c>
      <c r="D66" s="19" t="s">
        <v>66</v>
      </c>
      <c r="E66" s="20">
        <v>32</v>
      </c>
      <c r="F66" s="21" t="s">
        <v>116</v>
      </c>
    </row>
    <row r="67" spans="1:6" ht="12.75">
      <c r="A67" s="19" t="s">
        <v>10</v>
      </c>
      <c r="B67" s="19" t="s">
        <v>175</v>
      </c>
      <c r="C67" s="19" t="s">
        <v>9</v>
      </c>
      <c r="D67" s="19" t="s">
        <v>78</v>
      </c>
      <c r="E67" s="20">
        <v>30</v>
      </c>
      <c r="F67" s="21" t="s">
        <v>117</v>
      </c>
    </row>
    <row r="68" spans="1:6" ht="12.75">
      <c r="A68" s="1" t="s">
        <v>11</v>
      </c>
      <c r="B68" s="1" t="s">
        <v>176</v>
      </c>
      <c r="C68" s="1" t="s">
        <v>20</v>
      </c>
      <c r="D68" s="1" t="s">
        <v>73</v>
      </c>
      <c r="E68" s="2">
        <v>21</v>
      </c>
      <c r="F68" s="17" t="s">
        <v>118</v>
      </c>
    </row>
    <row r="69" spans="1:6" ht="12.75">
      <c r="A69" s="1" t="s">
        <v>13</v>
      </c>
      <c r="B69" s="10" t="s">
        <v>177</v>
      </c>
      <c r="C69" s="10" t="s">
        <v>15</v>
      </c>
      <c r="D69" s="10" t="s">
        <v>66</v>
      </c>
      <c r="E69" s="15">
        <v>10</v>
      </c>
      <c r="F69" s="17" t="s">
        <v>119</v>
      </c>
    </row>
    <row r="70" spans="1:6" ht="12.75">
      <c r="A70" s="1" t="s">
        <v>14</v>
      </c>
      <c r="B70" s="1" t="s">
        <v>178</v>
      </c>
      <c r="C70" s="1" t="s">
        <v>36</v>
      </c>
      <c r="D70" s="1" t="s">
        <v>129</v>
      </c>
      <c r="E70" s="2">
        <v>9</v>
      </c>
      <c r="F70" s="17" t="s">
        <v>159</v>
      </c>
    </row>
    <row r="71" spans="1:10" ht="12.75">
      <c r="A71" s="1" t="s">
        <v>16</v>
      </c>
      <c r="B71" s="1" t="s">
        <v>179</v>
      </c>
      <c r="C71" s="1" t="s">
        <v>30</v>
      </c>
      <c r="D71" s="1" t="s">
        <v>76</v>
      </c>
      <c r="E71" s="2">
        <v>8</v>
      </c>
      <c r="F71" s="17" t="s">
        <v>168</v>
      </c>
      <c r="J71" s="11"/>
    </row>
    <row r="72" spans="1:6" ht="12.75">
      <c r="A72" s="1" t="s">
        <v>17</v>
      </c>
      <c r="B72" s="10" t="s">
        <v>180</v>
      </c>
      <c r="C72" s="10" t="s">
        <v>23</v>
      </c>
      <c r="D72" s="10" t="s">
        <v>64</v>
      </c>
      <c r="E72" s="15">
        <v>8</v>
      </c>
      <c r="F72" s="17" t="s">
        <v>168</v>
      </c>
    </row>
    <row r="73" spans="1:6" ht="12.75">
      <c r="A73" s="1" t="s">
        <v>19</v>
      </c>
      <c r="B73" s="10" t="s">
        <v>181</v>
      </c>
      <c r="C73" s="10" t="s">
        <v>20</v>
      </c>
      <c r="D73" s="10" t="s">
        <v>73</v>
      </c>
      <c r="E73" s="15">
        <v>7</v>
      </c>
      <c r="F73" s="17" t="s">
        <v>160</v>
      </c>
    </row>
    <row r="74" spans="1:6" ht="12.75">
      <c r="A74" s="1" t="s">
        <v>21</v>
      </c>
      <c r="B74" s="10" t="s">
        <v>182</v>
      </c>
      <c r="C74" s="10" t="s">
        <v>20</v>
      </c>
      <c r="D74" s="10" t="s">
        <v>77</v>
      </c>
      <c r="E74" s="15">
        <v>6</v>
      </c>
      <c r="F74" s="17" t="s">
        <v>186</v>
      </c>
    </row>
    <row r="75" spans="1:6" ht="12.75">
      <c r="A75" s="1" t="s">
        <v>22</v>
      </c>
      <c r="B75" s="10" t="s">
        <v>183</v>
      </c>
      <c r="C75" s="10" t="s">
        <v>20</v>
      </c>
      <c r="D75" s="10" t="s">
        <v>60</v>
      </c>
      <c r="E75" s="15">
        <v>6</v>
      </c>
      <c r="F75" s="17" t="s">
        <v>186</v>
      </c>
    </row>
    <row r="76" spans="1:6" ht="12.75">
      <c r="A76" s="1" t="s">
        <v>24</v>
      </c>
      <c r="B76" s="10" t="s">
        <v>184</v>
      </c>
      <c r="C76" s="10" t="s">
        <v>23</v>
      </c>
      <c r="D76" s="10" t="s">
        <v>64</v>
      </c>
      <c r="E76" s="15">
        <v>4</v>
      </c>
      <c r="F76" s="17" t="s">
        <v>187</v>
      </c>
    </row>
    <row r="77" spans="1:6" ht="12.75">
      <c r="A77" s="1" t="s">
        <v>25</v>
      </c>
      <c r="B77" s="1" t="s">
        <v>185</v>
      </c>
      <c r="C77" s="1" t="s">
        <v>20</v>
      </c>
      <c r="D77" s="1" t="s">
        <v>60</v>
      </c>
      <c r="E77" s="2">
        <v>4</v>
      </c>
      <c r="F77" s="17" t="s">
        <v>187</v>
      </c>
    </row>
    <row r="78" spans="1:6" ht="12.75">
      <c r="A78" s="1" t="s">
        <v>26</v>
      </c>
      <c r="B78" s="1"/>
      <c r="C78" s="1" t="s">
        <v>84</v>
      </c>
      <c r="D78" s="1"/>
      <c r="E78" s="2"/>
      <c r="F78" s="9"/>
    </row>
    <row r="79" spans="1:6" ht="12.75">
      <c r="A79" s="24" t="s">
        <v>51</v>
      </c>
      <c r="B79" s="25"/>
      <c r="C79" s="6">
        <v>50</v>
      </c>
      <c r="D79" s="3" t="s">
        <v>52</v>
      </c>
      <c r="E79" s="12">
        <f>AVERAGE(E65:E78)</f>
        <v>14.615384615384615</v>
      </c>
      <c r="F79" s="13">
        <f>E79/C79</f>
        <v>0.2923076923076923</v>
      </c>
    </row>
    <row r="80" spans="1:6" ht="12.75">
      <c r="A80" s="4"/>
      <c r="B80" s="3"/>
      <c r="C80" s="3"/>
      <c r="D80" s="3" t="s">
        <v>41</v>
      </c>
      <c r="E80" s="6">
        <f>E65</f>
        <v>45</v>
      </c>
      <c r="F80" s="14">
        <f>E80/C79</f>
        <v>0.9</v>
      </c>
    </row>
    <row r="81" spans="1:6" ht="12.75">
      <c r="A81" s="26" t="s">
        <v>54</v>
      </c>
      <c r="B81" s="27"/>
      <c r="C81" s="27"/>
      <c r="D81" s="27"/>
      <c r="E81" s="27"/>
      <c r="F81" s="28"/>
    </row>
    <row r="82" spans="1:6" ht="12.75">
      <c r="A82" s="19" t="s">
        <v>7</v>
      </c>
      <c r="B82" s="19" t="s">
        <v>188</v>
      </c>
      <c r="C82" s="19" t="s">
        <v>9</v>
      </c>
      <c r="D82" s="19" t="s">
        <v>79</v>
      </c>
      <c r="E82" s="20">
        <v>21</v>
      </c>
      <c r="F82" s="21" t="s">
        <v>116</v>
      </c>
    </row>
    <row r="83" spans="1:6" ht="12.75">
      <c r="A83" s="19" t="s">
        <v>8</v>
      </c>
      <c r="B83" s="19" t="s">
        <v>189</v>
      </c>
      <c r="C83" s="19" t="s">
        <v>23</v>
      </c>
      <c r="D83" s="19" t="s">
        <v>81</v>
      </c>
      <c r="E83" s="20">
        <v>16</v>
      </c>
      <c r="F83" s="21" t="s">
        <v>117</v>
      </c>
    </row>
    <row r="84" spans="1:6" ht="12.75">
      <c r="A84" s="10" t="s">
        <v>10</v>
      </c>
      <c r="B84" s="10" t="s">
        <v>190</v>
      </c>
      <c r="C84" s="10" t="s">
        <v>9</v>
      </c>
      <c r="D84" s="10" t="s">
        <v>79</v>
      </c>
      <c r="E84" s="15">
        <v>13</v>
      </c>
      <c r="F84" s="17" t="s">
        <v>118</v>
      </c>
    </row>
    <row r="85" spans="1:6" ht="12.75">
      <c r="A85" s="10" t="s">
        <v>11</v>
      </c>
      <c r="B85" s="10" t="s">
        <v>191</v>
      </c>
      <c r="C85" s="10" t="s">
        <v>20</v>
      </c>
      <c r="D85" s="10" t="s">
        <v>73</v>
      </c>
      <c r="E85" s="15">
        <v>10</v>
      </c>
      <c r="F85" s="17" t="s">
        <v>119</v>
      </c>
    </row>
    <row r="86" spans="1:6" ht="12.75">
      <c r="A86" s="10" t="s">
        <v>13</v>
      </c>
      <c r="B86" s="10" t="s">
        <v>192</v>
      </c>
      <c r="C86" s="10" t="s">
        <v>30</v>
      </c>
      <c r="D86" s="10" t="s">
        <v>76</v>
      </c>
      <c r="E86" s="15">
        <v>9</v>
      </c>
      <c r="F86" s="17" t="s">
        <v>159</v>
      </c>
    </row>
    <row r="87" spans="1:6" ht="12.75">
      <c r="A87" s="10" t="s">
        <v>14</v>
      </c>
      <c r="B87" s="10" t="s">
        <v>193</v>
      </c>
      <c r="C87" s="10" t="s">
        <v>9</v>
      </c>
      <c r="D87" s="10" t="s">
        <v>79</v>
      </c>
      <c r="E87" s="15">
        <v>8</v>
      </c>
      <c r="F87" s="17" t="s">
        <v>204</v>
      </c>
    </row>
    <row r="88" spans="1:6" ht="12.75">
      <c r="A88" s="10" t="s">
        <v>16</v>
      </c>
      <c r="B88" s="10" t="s">
        <v>194</v>
      </c>
      <c r="C88" s="10" t="s">
        <v>20</v>
      </c>
      <c r="D88" s="10" t="s">
        <v>60</v>
      </c>
      <c r="E88" s="15">
        <v>7</v>
      </c>
      <c r="F88" s="17" t="s">
        <v>205</v>
      </c>
    </row>
    <row r="89" spans="1:6" ht="12.75">
      <c r="A89" s="10" t="s">
        <v>17</v>
      </c>
      <c r="B89" s="10" t="s">
        <v>195</v>
      </c>
      <c r="C89" s="10" t="s">
        <v>20</v>
      </c>
      <c r="D89" s="10" t="s">
        <v>73</v>
      </c>
      <c r="E89" s="15">
        <v>7</v>
      </c>
      <c r="F89" s="17" t="s">
        <v>205</v>
      </c>
    </row>
    <row r="90" spans="1:6" ht="12.75">
      <c r="A90" s="10" t="s">
        <v>19</v>
      </c>
      <c r="B90" s="10" t="s">
        <v>196</v>
      </c>
      <c r="C90" s="10" t="s">
        <v>15</v>
      </c>
      <c r="D90" s="10" t="s">
        <v>66</v>
      </c>
      <c r="E90" s="15">
        <v>7</v>
      </c>
      <c r="F90" s="17" t="s">
        <v>205</v>
      </c>
    </row>
    <row r="91" spans="1:6" ht="12.75">
      <c r="A91" s="10" t="s">
        <v>21</v>
      </c>
      <c r="B91" s="10" t="s">
        <v>197</v>
      </c>
      <c r="C91" s="10" t="s">
        <v>20</v>
      </c>
      <c r="D91" s="10" t="s">
        <v>77</v>
      </c>
      <c r="E91" s="15">
        <v>4</v>
      </c>
      <c r="F91" s="17" t="s">
        <v>206</v>
      </c>
    </row>
    <row r="92" spans="1:6" ht="12.75">
      <c r="A92" s="10" t="s">
        <v>22</v>
      </c>
      <c r="B92" s="10" t="s">
        <v>198</v>
      </c>
      <c r="C92" s="10" t="s">
        <v>15</v>
      </c>
      <c r="D92" s="10" t="s">
        <v>66</v>
      </c>
      <c r="E92" s="15">
        <v>4</v>
      </c>
      <c r="F92" s="17" t="s">
        <v>206</v>
      </c>
    </row>
    <row r="93" spans="1:6" ht="12.75">
      <c r="A93" s="10" t="s">
        <v>24</v>
      </c>
      <c r="B93" s="10" t="s">
        <v>199</v>
      </c>
      <c r="C93" s="10" t="s">
        <v>23</v>
      </c>
      <c r="D93" s="10" t="s">
        <v>64</v>
      </c>
      <c r="E93" s="15">
        <v>3</v>
      </c>
      <c r="F93" s="17" t="s">
        <v>207</v>
      </c>
    </row>
    <row r="94" spans="1:6" ht="12.75">
      <c r="A94" s="10" t="s">
        <v>25</v>
      </c>
      <c r="B94" s="10" t="s">
        <v>200</v>
      </c>
      <c r="C94" s="10" t="s">
        <v>36</v>
      </c>
      <c r="D94" s="10" t="s">
        <v>80</v>
      </c>
      <c r="E94" s="15">
        <v>3</v>
      </c>
      <c r="F94" s="17" t="s">
        <v>207</v>
      </c>
    </row>
    <row r="95" spans="1:6" ht="12.75">
      <c r="A95" s="10" t="s">
        <v>26</v>
      </c>
      <c r="B95" s="10" t="s">
        <v>201</v>
      </c>
      <c r="C95" s="10" t="s">
        <v>20</v>
      </c>
      <c r="D95" s="10" t="s">
        <v>60</v>
      </c>
      <c r="E95" s="15">
        <v>3</v>
      </c>
      <c r="F95" s="17" t="s">
        <v>207</v>
      </c>
    </row>
    <row r="96" spans="1:6" ht="12.75">
      <c r="A96" s="10" t="s">
        <v>28</v>
      </c>
      <c r="B96" s="10" t="s">
        <v>202</v>
      </c>
      <c r="C96" s="10" t="s">
        <v>20</v>
      </c>
      <c r="D96" s="10" t="s">
        <v>60</v>
      </c>
      <c r="E96" s="15">
        <v>2</v>
      </c>
      <c r="F96" s="17" t="s">
        <v>208</v>
      </c>
    </row>
    <row r="97" spans="1:6" ht="12.75">
      <c r="A97" s="10" t="s">
        <v>29</v>
      </c>
      <c r="B97" s="10" t="s">
        <v>203</v>
      </c>
      <c r="C97" s="10" t="s">
        <v>33</v>
      </c>
      <c r="D97" s="10" t="s">
        <v>75</v>
      </c>
      <c r="E97" s="15">
        <v>2</v>
      </c>
      <c r="F97" s="17" t="s">
        <v>208</v>
      </c>
    </row>
    <row r="98" spans="1:6" ht="12.75">
      <c r="A98" s="24" t="s">
        <v>51</v>
      </c>
      <c r="B98" s="25"/>
      <c r="C98" s="6">
        <v>50</v>
      </c>
      <c r="D98" s="3" t="s">
        <v>52</v>
      </c>
      <c r="E98" s="12">
        <f>AVERAGE(E82:E97)</f>
        <v>7.4375</v>
      </c>
      <c r="F98" s="13">
        <f>E98/C98</f>
        <v>0.14875</v>
      </c>
    </row>
    <row r="99" spans="1:6" ht="12.75">
      <c r="A99" s="4"/>
      <c r="B99" s="3"/>
      <c r="C99" s="3"/>
      <c r="D99" s="3" t="s">
        <v>41</v>
      </c>
      <c r="E99" s="6">
        <f>E82</f>
        <v>21</v>
      </c>
      <c r="F99" s="14">
        <f>E99/C98</f>
        <v>0.42</v>
      </c>
    </row>
  </sheetData>
  <mergeCells count="10">
    <mergeCell ref="A79:B79"/>
    <mergeCell ref="A81:F81"/>
    <mergeCell ref="A98:B98"/>
    <mergeCell ref="A1:F1"/>
    <mergeCell ref="A2:F2"/>
    <mergeCell ref="A64:F64"/>
    <mergeCell ref="A62:B62"/>
    <mergeCell ref="A4:F4"/>
    <mergeCell ref="A31:B31"/>
    <mergeCell ref="A33:F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2009-12-18T10:15:49Z</dcterms:modified>
  <cp:category/>
  <cp:version/>
  <cp:contentType/>
  <cp:contentStatus/>
</cp:coreProperties>
</file>