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815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<sst xmlns="http://schemas.openxmlformats.org/spreadsheetml/2006/main" count="28" uniqueCount="28">
  <si>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ООО "Ихлас"</t>
  </si>
  <si>
    <t>Колхоз имени Ильича</t>
  </si>
  <si>
    <t>Колхоз "Искра"</t>
  </si>
  <si>
    <t>Колхоз "Красный фронтовик"</t>
  </si>
  <si>
    <t>Колхоз "Красный партизан"</t>
  </si>
  <si>
    <t>СХПК имени Калинина</t>
  </si>
  <si>
    <t>ООО "Исеево поле"</t>
  </si>
  <si>
    <t>СПК "Патман"</t>
  </si>
  <si>
    <t>Колхоз "Трудовик"</t>
  </si>
  <si>
    <t>ООО "Агрофирма Путиловка"</t>
  </si>
  <si>
    <t>Колхоз имени Кирова</t>
  </si>
  <si>
    <t>Колхоз "Заря"</t>
  </si>
  <si>
    <t>ОАО "Рассвет"</t>
  </si>
  <si>
    <t>Проверено</t>
  </si>
  <si>
    <t>Семена некондиционные по:</t>
  </si>
  <si>
    <t>чистоте</t>
  </si>
  <si>
    <t>сортности</t>
  </si>
  <si>
    <t>Кондици- онные семена</t>
  </si>
  <si>
    <t>Неконди- ционные семена</t>
  </si>
  <si>
    <t>заражен-ности болезнями и вредителями</t>
  </si>
  <si>
    <t>Наименование сельскохозяйственного предприятия</t>
  </si>
  <si>
    <t>Итого по району</t>
  </si>
  <si>
    <t>Поступило на проверку</t>
  </si>
  <si>
    <t>Доля кондиционных семян в проверенной партии, %</t>
  </si>
  <si>
    <t>Доля некондиционных семян в проверенной партии, %</t>
  </si>
  <si>
    <t xml:space="preserve">КАЧЕСТВО </t>
  </si>
  <si>
    <t>центнер</t>
  </si>
  <si>
    <t>семян яровых зерновых и зернобобовых культур в сельскохозяйственных организациях Ибресинского района на 03.03.2010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</si>
</sst>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workbookViewId="0" topLeftCell="A1">
      <selection activeCell="H20" sqref="H20"/>
    </sheetView>
  </sheetViews>
  <sheetFormatPr defaultColWidth="9.140625" defaultRowHeight="12"/>
  <cols>
    <col min="1" max="1" width="27.140625" style="1" customWidth="1"/>
    <col min="2" max="2" width="11.00390625" style="1" customWidth="1"/>
    <col min="3" max="3" width="10.28125" style="1" customWidth="1"/>
    <col min="4" max="4" width="9.28125" style="1" customWidth="1"/>
    <col min="5" max="5" width="14.28125" style="1" customWidth="1"/>
    <col min="6" max="6" width="9.28125" style="1" customWidth="1"/>
    <col min="7" max="7" width="15.00390625" style="1" customWidth="1"/>
    <col min="8" max="8" width="9.28125" style="1" customWidth="1"/>
    <col min="9" max="9" width="10.28125" style="1" customWidth="1"/>
    <col min="10" max="10" width="12.28125" style="1" customWidth="1"/>
    <col min="11" max="16384" width="9.28125" style="1" customWidth="1"/>
  </cols>
  <sheetData>
    <row r="1" spans="1:10" s="2" customFormat="1" ht="12">
      <c r="A1" s="10" t="s">
        <v>25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12">
      <c r="A2" s="11" t="s">
        <v>27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2" customFormat="1" ht="11.25">
      <c r="A3" s="8"/>
      <c r="B3" s="8"/>
      <c r="C3" s="8"/>
      <c r="D3" s="8"/>
      <c r="E3" s="8"/>
      <c r="F3" s="8"/>
      <c r="G3" s="8"/>
      <c r="H3" s="8"/>
      <c r="I3" s="8"/>
      <c r="J3" s="8"/>
    </row>
    <row r="4" ht="11.25">
      <c r="J4" s="9" t="s">
        <v>26</v>
      </c>
    </row>
    <row r="5" spans="1:10" ht="11.25">
      <c r="A5" s="12" t="s">
        <v>20</v>
      </c>
      <c r="B5" s="15" t="s">
        <v>22</v>
      </c>
      <c r="C5" s="15" t="s">
        <v>13</v>
      </c>
      <c r="D5" s="15" t="s">
        <v>17</v>
      </c>
      <c r="E5" s="13" t="s">
        <v>23</v>
      </c>
      <c r="F5" s="15" t="s">
        <v>18</v>
      </c>
      <c r="G5" s="13" t="s">
        <v>24</v>
      </c>
      <c r="H5" s="15" t="s">
        <v>14</v>
      </c>
      <c r="I5" s="15"/>
      <c r="J5" s="15"/>
    </row>
    <row r="6" spans="1:10" ht="57" customHeight="1">
      <c r="A6" s="12"/>
      <c r="B6" s="15"/>
      <c r="C6" s="15"/>
      <c r="D6" s="15"/>
      <c r="E6" s="14"/>
      <c r="F6" s="15"/>
      <c r="G6" s="14"/>
      <c r="H6" s="4" t="s">
        <v>15</v>
      </c>
      <c r="I6" s="4" t="s">
        <v>16</v>
      </c>
      <c r="J6" s="4" t="s">
        <v>19</v>
      </c>
    </row>
    <row r="7" spans="1:10" ht="11.25">
      <c r="A7" s="3" t="s">
        <v>0</v>
      </c>
      <c r="B7" s="4">
        <v>550</v>
      </c>
      <c r="C7" s="4">
        <f>B7</f>
        <v>550</v>
      </c>
      <c r="D7" s="4">
        <v>350</v>
      </c>
      <c r="E7" s="4">
        <f aca="true" t="shared" si="0" ref="E7:E14">ROUND(D7/C7*100,0)</f>
        <v>64</v>
      </c>
      <c r="F7" s="4">
        <v>200</v>
      </c>
      <c r="G7" s="4">
        <f>ROUND(F7/C7*100,0)</f>
        <v>36</v>
      </c>
      <c r="H7" s="4">
        <v>200</v>
      </c>
      <c r="I7" s="4">
        <v>200</v>
      </c>
      <c r="J7" s="4"/>
    </row>
    <row r="8" spans="1:10" ht="11.25">
      <c r="A8" s="3" t="s">
        <v>1</v>
      </c>
      <c r="B8" s="4">
        <v>2390</v>
      </c>
      <c r="C8" s="4">
        <f aca="true" t="shared" si="1" ref="C8:C19">B8</f>
        <v>2390</v>
      </c>
      <c r="D8" s="4">
        <v>2000</v>
      </c>
      <c r="E8" s="4">
        <f t="shared" si="0"/>
        <v>84</v>
      </c>
      <c r="F8" s="4">
        <v>390</v>
      </c>
      <c r="G8" s="4">
        <f aca="true" t="shared" si="2" ref="G8:G20">ROUND(F8/C8*100,0)</f>
        <v>16</v>
      </c>
      <c r="H8" s="4">
        <v>390</v>
      </c>
      <c r="I8" s="4">
        <v>390</v>
      </c>
      <c r="J8" s="4"/>
    </row>
    <row r="9" spans="1:10" ht="11.25">
      <c r="A9" s="3" t="s">
        <v>2</v>
      </c>
      <c r="B9" s="4">
        <v>950</v>
      </c>
      <c r="C9" s="4">
        <f t="shared" si="1"/>
        <v>950</v>
      </c>
      <c r="D9" s="4">
        <v>600</v>
      </c>
      <c r="E9" s="4">
        <f t="shared" si="0"/>
        <v>63</v>
      </c>
      <c r="F9" s="4">
        <v>350</v>
      </c>
      <c r="G9" s="4">
        <f t="shared" si="2"/>
        <v>37</v>
      </c>
      <c r="H9" s="4">
        <v>350</v>
      </c>
      <c r="I9" s="4">
        <v>350</v>
      </c>
      <c r="J9" s="4"/>
    </row>
    <row r="10" spans="1:10" ht="11.25" customHeight="1">
      <c r="A10" s="3" t="s">
        <v>3</v>
      </c>
      <c r="B10" s="4">
        <v>3173</v>
      </c>
      <c r="C10" s="4">
        <f t="shared" si="1"/>
        <v>3173</v>
      </c>
      <c r="D10" s="4">
        <v>2437</v>
      </c>
      <c r="E10" s="4">
        <f t="shared" si="0"/>
        <v>77</v>
      </c>
      <c r="F10" s="4">
        <v>736</v>
      </c>
      <c r="G10" s="4">
        <f t="shared" si="2"/>
        <v>23</v>
      </c>
      <c r="H10" s="4">
        <v>736</v>
      </c>
      <c r="I10" s="4">
        <v>736</v>
      </c>
      <c r="J10" s="4"/>
    </row>
    <row r="11" spans="1:10" ht="11.25">
      <c r="A11" s="3" t="s">
        <v>4</v>
      </c>
      <c r="B11" s="4">
        <v>2846</v>
      </c>
      <c r="C11" s="4">
        <f t="shared" si="1"/>
        <v>2846</v>
      </c>
      <c r="D11" s="4">
        <v>0</v>
      </c>
      <c r="E11" s="4">
        <f t="shared" si="0"/>
        <v>0</v>
      </c>
      <c r="F11" s="4">
        <v>2846</v>
      </c>
      <c r="G11" s="4">
        <f t="shared" si="2"/>
        <v>100</v>
      </c>
      <c r="H11" s="4">
        <v>2846</v>
      </c>
      <c r="I11" s="4">
        <v>2846</v>
      </c>
      <c r="J11" s="4"/>
    </row>
    <row r="12" spans="1:10" ht="11.25">
      <c r="A12" s="3" t="s">
        <v>5</v>
      </c>
      <c r="B12" s="4">
        <v>3029</v>
      </c>
      <c r="C12" s="4">
        <v>3029</v>
      </c>
      <c r="D12" s="4">
        <v>3029</v>
      </c>
      <c r="E12" s="4">
        <f t="shared" si="0"/>
        <v>100</v>
      </c>
      <c r="F12" s="4">
        <v>0</v>
      </c>
      <c r="G12" s="4">
        <f t="shared" si="2"/>
        <v>0</v>
      </c>
      <c r="H12" s="4">
        <v>0</v>
      </c>
      <c r="I12" s="4">
        <v>0</v>
      </c>
      <c r="J12" s="4"/>
    </row>
    <row r="13" spans="1:10" ht="11.25">
      <c r="A13" s="3" t="s">
        <v>6</v>
      </c>
      <c r="B13" s="4">
        <v>2100</v>
      </c>
      <c r="C13" s="4">
        <f t="shared" si="1"/>
        <v>2100</v>
      </c>
      <c r="D13" s="4">
        <v>2100</v>
      </c>
      <c r="E13" s="4">
        <f t="shared" si="0"/>
        <v>100</v>
      </c>
      <c r="F13" s="4">
        <v>0</v>
      </c>
      <c r="G13" s="4">
        <f t="shared" si="2"/>
        <v>0</v>
      </c>
      <c r="H13" s="4"/>
      <c r="I13" s="4"/>
      <c r="J13" s="4"/>
    </row>
    <row r="14" spans="1:10" ht="11.25">
      <c r="A14" s="3" t="s">
        <v>7</v>
      </c>
      <c r="B14" s="4">
        <v>802</v>
      </c>
      <c r="C14" s="4">
        <f t="shared" si="1"/>
        <v>802</v>
      </c>
      <c r="D14" s="4">
        <v>742</v>
      </c>
      <c r="E14" s="4">
        <f t="shared" si="0"/>
        <v>93</v>
      </c>
      <c r="F14" s="4">
        <v>60</v>
      </c>
      <c r="G14" s="4">
        <f t="shared" si="2"/>
        <v>7</v>
      </c>
      <c r="H14" s="4"/>
      <c r="I14" s="4"/>
      <c r="J14" s="4">
        <v>60</v>
      </c>
    </row>
    <row r="15" spans="1:10" ht="11.25">
      <c r="A15" s="3" t="s">
        <v>8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1.25" customHeight="1">
      <c r="A16" s="3" t="s">
        <v>9</v>
      </c>
      <c r="B16" s="4">
        <v>894</v>
      </c>
      <c r="C16" s="4">
        <v>894</v>
      </c>
      <c r="D16" s="4">
        <v>894</v>
      </c>
      <c r="E16" s="4">
        <f>ROUND(D16/C16*100,0)</f>
        <v>100</v>
      </c>
      <c r="F16" s="4">
        <v>0</v>
      </c>
      <c r="G16" s="4">
        <f t="shared" si="2"/>
        <v>0</v>
      </c>
      <c r="H16" s="4">
        <v>0</v>
      </c>
      <c r="I16" s="4">
        <v>0</v>
      </c>
      <c r="J16" s="4"/>
    </row>
    <row r="17" spans="1:10" ht="11.25">
      <c r="A17" s="3" t="s">
        <v>10</v>
      </c>
      <c r="B17" s="4">
        <v>730</v>
      </c>
      <c r="C17" s="4">
        <f t="shared" si="1"/>
        <v>730</v>
      </c>
      <c r="D17" s="4">
        <v>480</v>
      </c>
      <c r="E17" s="4">
        <f>ROUND(D17/C17*100,0)</f>
        <v>66</v>
      </c>
      <c r="F17" s="4">
        <v>250</v>
      </c>
      <c r="G17" s="4">
        <v>250</v>
      </c>
      <c r="H17" s="4">
        <v>0</v>
      </c>
      <c r="I17" s="4">
        <v>0</v>
      </c>
      <c r="J17" s="4"/>
    </row>
    <row r="18" spans="1:10" ht="11.25">
      <c r="A18" s="3" t="s">
        <v>11</v>
      </c>
      <c r="B18" s="4">
        <v>900</v>
      </c>
      <c r="C18" s="4">
        <f t="shared" si="1"/>
        <v>900</v>
      </c>
      <c r="D18" s="4">
        <v>900</v>
      </c>
      <c r="E18" s="4">
        <f>ROUND(D18/C18*100,0)</f>
        <v>100</v>
      </c>
      <c r="F18" s="4">
        <v>0</v>
      </c>
      <c r="G18" s="4">
        <f t="shared" si="2"/>
        <v>0</v>
      </c>
      <c r="H18" s="4"/>
      <c r="I18" s="4"/>
      <c r="J18" s="4"/>
    </row>
    <row r="19" spans="1:10" ht="11.25">
      <c r="A19" s="3" t="s">
        <v>12</v>
      </c>
      <c r="B19" s="4">
        <v>1779</v>
      </c>
      <c r="C19" s="4">
        <f t="shared" si="1"/>
        <v>1779</v>
      </c>
      <c r="D19" s="4">
        <v>1180</v>
      </c>
      <c r="E19" s="4">
        <f>ROUND(D19/C19*100,0)</f>
        <v>66</v>
      </c>
      <c r="F19" s="4">
        <v>599</v>
      </c>
      <c r="G19" s="4">
        <f t="shared" si="2"/>
        <v>34</v>
      </c>
      <c r="H19" s="4">
        <v>599</v>
      </c>
      <c r="I19" s="4">
        <v>599</v>
      </c>
      <c r="J19" s="4"/>
    </row>
    <row r="20" spans="1:10" s="6" customFormat="1" ht="11.25">
      <c r="A20" s="5" t="s">
        <v>21</v>
      </c>
      <c r="B20" s="7">
        <f>SUM(B7:B19)</f>
        <v>20143</v>
      </c>
      <c r="C20" s="7">
        <f aca="true" t="shared" si="3" ref="C20:I20">SUM(C7:C19)</f>
        <v>20143</v>
      </c>
      <c r="D20" s="7">
        <f t="shared" si="3"/>
        <v>14712</v>
      </c>
      <c r="E20" s="7">
        <f>ROUND(D20/C20*100,0)</f>
        <v>73</v>
      </c>
      <c r="F20" s="7">
        <f t="shared" si="3"/>
        <v>5431</v>
      </c>
      <c r="G20" s="7">
        <f t="shared" si="2"/>
        <v>27</v>
      </c>
      <c r="H20" s="7">
        <f t="shared" si="3"/>
        <v>5121</v>
      </c>
      <c r="I20" s="7">
        <f t="shared" si="3"/>
        <v>5121</v>
      </c>
      <c r="J20" s="7">
        <f>SUM(J7:J19)</f>
        <v>60</v>
      </c>
    </row>
  </sheetData>
  <mergeCells count="10">
    <mergeCell ref="A1:J1"/>
    <mergeCell ref="A2:J2"/>
    <mergeCell ref="A5:A6"/>
    <mergeCell ref="E5:E6"/>
    <mergeCell ref="G5:G6"/>
    <mergeCell ref="H5:J5"/>
    <mergeCell ref="B5:B6"/>
    <mergeCell ref="C5:C6"/>
    <mergeCell ref="D5:D6"/>
    <mergeCell ref="F5:F6"/>
  </mergeCells>
  <printOptions/>
  <pageMargins left="0.75" right="0.75" top="1" bottom="1" header="0.5" footer="0.5"/>
  <pageSetup horizontalDpi="600" verticalDpi="600" orientation="landscape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agro1</dc:creator>
  <cp:keywords/>
  <dc:description/>
  <cp:lastModifiedBy>priroda</cp:lastModifiedBy>
  <cp:lastPrinted>2009-12-10T07:35:52Z</cp:lastPrinted>
  <dcterms:created xsi:type="dcterms:W3CDTF">2009-12-10T07:17:01Z</dcterms:created>
  <dcterms:modified xsi:type="dcterms:W3CDTF">2010-03-03T10:23:43Z</dcterms:modified>
  <cp:category/>
  <cp:version/>
  <cp:contentType/>
  <cp:contentStatus/>
</cp:coreProperties>
</file>