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135" windowHeight="552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<sst xmlns="http://schemas.openxmlformats.org/spreadsheetml/2006/main" count="85" uniqueCount="27">
  <si>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ЗАО Агрофирма "Ибресинская"</t>
  </si>
  <si>
    <t>Колхоз имени Ильича</t>
  </si>
  <si>
    <t>Колхоз "Искра"</t>
  </si>
  <si>
    <t>Колхоз "Красный фронтовик"</t>
  </si>
  <si>
    <t>Колхоз "Красный партизан"</t>
  </si>
  <si>
    <t>СХПК имени Калинина</t>
  </si>
  <si>
    <t>Колхоз имени Ленина</t>
  </si>
  <si>
    <t>СПК "Патман"</t>
  </si>
  <si>
    <t>Колхоз "Трудовик"</t>
  </si>
  <si>
    <t>Колхоз "Путиловка"</t>
  </si>
  <si>
    <t>Колхоз имени Кирова</t>
  </si>
  <si>
    <t>СХК "Колос"</t>
  </si>
  <si>
    <t>Колхоз "Заря"</t>
  </si>
  <si>
    <t>ОАО "Рассвет"</t>
  </si>
  <si>
    <t>Хозяйства</t>
  </si>
  <si>
    <t>№ п/п</t>
  </si>
  <si>
    <t>2006 г.</t>
  </si>
  <si>
    <t>ИТОГО</t>
  </si>
  <si>
    <t>Численность КРС, голов</t>
  </si>
  <si>
    <t>2007 г.</t>
  </si>
  <si>
    <t>ПРОИЗВОДСТВО МОЛОКА, тонн</t>
  </si>
  <si>
    <t>ПРОИЗВОДСТВО МЯСА, тонн</t>
  </si>
  <si>
    <t>2008 г.</t>
  </si>
  <si>
    <t xml:space="preserve">2008 г. в % к среднему уровню </t>
  </si>
  <si>
    <t>2008г. в % к уровню 2007 г.</t>
  </si>
  <si>
    <t>В среднем за 2006-2008 г.</t>
  </si>
  <si>
    <t>Численность свиней, голов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</si>
</sst>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6">
    <font>
      <sz val="8"/>
      <name val="Arial Cyr"/>
      <family val="0"/>
    </font>
    <font>
      <sz val="8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0" fillId="2" borderId="1" xfId="0" applyNumberForma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90" zoomScaleNormal="90" workbookViewId="0" topLeftCell="A42">
      <selection activeCell="J12" sqref="J12"/>
    </sheetView>
  </sheetViews>
  <sheetFormatPr defaultColWidth="9.140625" defaultRowHeight="12"/>
  <cols>
    <col min="1" max="1" width="4.421875" style="2" customWidth="1"/>
    <col min="2" max="2" width="28.7109375" style="4" customWidth="1"/>
    <col min="3" max="3" width="7.140625" style="2" customWidth="1"/>
    <col min="4" max="4" width="7.28125" style="2" customWidth="1"/>
    <col min="5" max="5" width="7.8515625" style="2" customWidth="1"/>
    <col min="6" max="7" width="7.421875" style="2" customWidth="1"/>
    <col min="8" max="8" width="9.28125" style="2" customWidth="1"/>
    <col min="9" max="10" width="9.28125" style="5" customWidth="1"/>
    <col min="11" max="16384" width="9.28125" style="2" customWidth="1"/>
  </cols>
  <sheetData>
    <row r="1" spans="3:8" ht="15.75">
      <c r="C1" s="26" t="s">
        <v>20</v>
      </c>
      <c r="D1" s="26"/>
      <c r="E1" s="26"/>
      <c r="F1" s="26"/>
      <c r="G1" s="26"/>
      <c r="H1" s="27"/>
    </row>
    <row r="2" spans="1:10" ht="62.25" customHeight="1">
      <c r="A2" s="11" t="s">
        <v>15</v>
      </c>
      <c r="B2" s="11" t="s">
        <v>14</v>
      </c>
      <c r="C2" s="11" t="s">
        <v>16</v>
      </c>
      <c r="D2" s="11" t="s">
        <v>19</v>
      </c>
      <c r="E2" s="11" t="s">
        <v>22</v>
      </c>
      <c r="F2" s="1" t="s">
        <v>25</v>
      </c>
      <c r="G2" s="6" t="s">
        <v>23</v>
      </c>
      <c r="H2" s="6" t="s">
        <v>24</v>
      </c>
      <c r="I2" s="12"/>
      <c r="J2" s="12"/>
    </row>
    <row r="3" spans="1:10" ht="22.5">
      <c r="A3" s="1">
        <v>1</v>
      </c>
      <c r="B3" s="3" t="s">
        <v>0</v>
      </c>
      <c r="C3" s="1">
        <v>10.8</v>
      </c>
      <c r="D3" s="1">
        <v>96.18</v>
      </c>
      <c r="E3" s="20">
        <v>73.29</v>
      </c>
      <c r="F3" s="1">
        <f>(C3+D3+E3)/3</f>
        <v>60.09</v>
      </c>
      <c r="G3" s="6">
        <f>E3/F3*100</f>
        <v>121.9670494258612</v>
      </c>
      <c r="H3" s="6">
        <f>E3/D3*100</f>
        <v>76.20087336244542</v>
      </c>
      <c r="I3" s="12"/>
      <c r="J3" s="12"/>
    </row>
    <row r="4" spans="1:10" ht="11.25">
      <c r="A4" s="1">
        <v>2</v>
      </c>
      <c r="B4" s="3" t="s">
        <v>1</v>
      </c>
      <c r="C4" s="1">
        <v>597</v>
      </c>
      <c r="D4" s="1">
        <v>563.4</v>
      </c>
      <c r="E4" s="18">
        <v>500</v>
      </c>
      <c r="F4" s="1">
        <f aca="true" t="shared" si="0" ref="F4:F16">(C4+D4+E4)/3</f>
        <v>553.4666666666667</v>
      </c>
      <c r="G4" s="6">
        <f aca="true" t="shared" si="1" ref="G4:G16">E4/F4*100</f>
        <v>90.33967718622019</v>
      </c>
      <c r="H4" s="6">
        <f aca="true" t="shared" si="2" ref="H4:H9">E4/D4*100</f>
        <v>88.74689385871494</v>
      </c>
      <c r="I4" s="12"/>
      <c r="J4" s="12"/>
    </row>
    <row r="5" spans="1:10" ht="11.25">
      <c r="A5" s="1">
        <v>3</v>
      </c>
      <c r="B5" s="3" t="s">
        <v>2</v>
      </c>
      <c r="C5" s="1">
        <v>310.6</v>
      </c>
      <c r="D5" s="1">
        <v>315.5</v>
      </c>
      <c r="E5" s="18">
        <v>264.2</v>
      </c>
      <c r="F5" s="1">
        <f t="shared" si="0"/>
        <v>296.76666666666665</v>
      </c>
      <c r="G5" s="6">
        <f t="shared" si="1"/>
        <v>89.02617095361114</v>
      </c>
      <c r="H5" s="6">
        <f t="shared" si="2"/>
        <v>83.74009508716323</v>
      </c>
      <c r="I5" s="12"/>
      <c r="J5" s="12"/>
    </row>
    <row r="6" spans="1:10" ht="11.25">
      <c r="A6" s="1">
        <v>4</v>
      </c>
      <c r="B6" s="3" t="s">
        <v>3</v>
      </c>
      <c r="C6" s="1">
        <v>140.5</v>
      </c>
      <c r="D6" s="1">
        <v>150.3</v>
      </c>
      <c r="E6" s="18">
        <v>144</v>
      </c>
      <c r="F6" s="1">
        <f t="shared" si="0"/>
        <v>144.93333333333334</v>
      </c>
      <c r="G6" s="6">
        <f t="shared" si="1"/>
        <v>99.35602575896964</v>
      </c>
      <c r="H6" s="6">
        <f t="shared" si="2"/>
        <v>95.80838323353292</v>
      </c>
      <c r="I6" s="12"/>
      <c r="J6" s="12"/>
    </row>
    <row r="7" spans="1:10" ht="11.25">
      <c r="A7" s="1">
        <v>5</v>
      </c>
      <c r="B7" s="3" t="s">
        <v>4</v>
      </c>
      <c r="C7" s="1">
        <v>980.7</v>
      </c>
      <c r="D7" s="1">
        <v>1060.3</v>
      </c>
      <c r="E7" s="18">
        <v>869.6</v>
      </c>
      <c r="F7" s="1">
        <f t="shared" si="0"/>
        <v>970.1999999999999</v>
      </c>
      <c r="G7" s="6">
        <f t="shared" si="1"/>
        <v>89.63100391671821</v>
      </c>
      <c r="H7" s="6">
        <f t="shared" si="2"/>
        <v>82.01452419126663</v>
      </c>
      <c r="I7" s="12"/>
      <c r="J7" s="12"/>
    </row>
    <row r="8" spans="1:10" ht="11.25">
      <c r="A8" s="1">
        <v>6</v>
      </c>
      <c r="B8" s="3" t="s">
        <v>5</v>
      </c>
      <c r="C8" s="1">
        <v>986.6</v>
      </c>
      <c r="D8" s="1">
        <v>866.5</v>
      </c>
      <c r="E8" s="18">
        <v>624</v>
      </c>
      <c r="F8" s="1">
        <f t="shared" si="0"/>
        <v>825.6999999999999</v>
      </c>
      <c r="G8" s="6">
        <f t="shared" si="1"/>
        <v>75.57224173428607</v>
      </c>
      <c r="H8" s="6">
        <f t="shared" si="2"/>
        <v>72.0138488170802</v>
      </c>
      <c r="I8" s="12"/>
      <c r="J8" s="12"/>
    </row>
    <row r="9" spans="1:10" ht="11.25">
      <c r="A9" s="1">
        <v>7</v>
      </c>
      <c r="B9" s="3" t="s">
        <v>6</v>
      </c>
      <c r="C9" s="1">
        <v>164.8</v>
      </c>
      <c r="D9" s="1">
        <v>128.8</v>
      </c>
      <c r="E9" s="18">
        <v>83.1</v>
      </c>
      <c r="F9" s="1">
        <f t="shared" si="0"/>
        <v>125.56666666666668</v>
      </c>
      <c r="G9" s="6">
        <f t="shared" si="1"/>
        <v>66.17998407220598</v>
      </c>
      <c r="H9" s="6">
        <f t="shared" si="2"/>
        <v>64.51863354037266</v>
      </c>
      <c r="I9" s="12"/>
      <c r="J9" s="12"/>
    </row>
    <row r="10" spans="1:10" ht="11.25">
      <c r="A10" s="1">
        <v>8</v>
      </c>
      <c r="B10" s="3" t="s">
        <v>7</v>
      </c>
      <c r="C10" s="1">
        <v>334.7</v>
      </c>
      <c r="D10" s="1">
        <v>351.5</v>
      </c>
      <c r="E10" s="19">
        <v>351.8</v>
      </c>
      <c r="F10" s="1">
        <f t="shared" si="0"/>
        <v>346</v>
      </c>
      <c r="G10" s="6">
        <f t="shared" si="1"/>
        <v>101.6763005780347</v>
      </c>
      <c r="H10" s="6">
        <f>E10/D10*100</f>
        <v>100.08534850640115</v>
      </c>
      <c r="I10" s="12"/>
      <c r="J10" s="12"/>
    </row>
    <row r="11" spans="1:10" ht="11.25">
      <c r="A11" s="1">
        <v>9</v>
      </c>
      <c r="B11" s="3" t="s">
        <v>8</v>
      </c>
      <c r="C11" s="1">
        <v>164</v>
      </c>
      <c r="D11" s="1">
        <v>154.6</v>
      </c>
      <c r="E11" s="19">
        <v>207</v>
      </c>
      <c r="F11" s="1">
        <f t="shared" si="0"/>
        <v>175.20000000000002</v>
      </c>
      <c r="G11" s="6">
        <f t="shared" si="1"/>
        <v>118.15068493150685</v>
      </c>
      <c r="H11" s="6">
        <f>E11/D11*100</f>
        <v>133.89391979301425</v>
      </c>
      <c r="I11" s="12"/>
      <c r="J11" s="12"/>
    </row>
    <row r="12" spans="1:10" ht="11.25">
      <c r="A12" s="1">
        <v>10</v>
      </c>
      <c r="B12" s="3" t="s">
        <v>9</v>
      </c>
      <c r="C12" s="1">
        <v>83.5</v>
      </c>
      <c r="D12" s="1">
        <v>83.7</v>
      </c>
      <c r="E12" s="19">
        <v>131.1</v>
      </c>
      <c r="F12" s="1">
        <f t="shared" si="0"/>
        <v>99.43333333333332</v>
      </c>
      <c r="G12" s="6">
        <f t="shared" si="1"/>
        <v>131.84713375796179</v>
      </c>
      <c r="H12" s="6">
        <f>E12/D12*100</f>
        <v>156.63082437275983</v>
      </c>
      <c r="I12" s="12"/>
      <c r="J12" s="12"/>
    </row>
    <row r="13" spans="1:10" ht="11.25">
      <c r="A13" s="1">
        <v>11</v>
      </c>
      <c r="B13" s="3" t="s">
        <v>10</v>
      </c>
      <c r="C13" s="1">
        <v>221</v>
      </c>
      <c r="D13" s="1">
        <v>211</v>
      </c>
      <c r="E13" s="19">
        <v>257.5</v>
      </c>
      <c r="F13" s="1">
        <f t="shared" si="0"/>
        <v>229.83333333333334</v>
      </c>
      <c r="G13" s="6">
        <f t="shared" si="1"/>
        <v>112.037708484409</v>
      </c>
      <c r="H13" s="6">
        <f>E13/D13*100</f>
        <v>122.03791469194314</v>
      </c>
      <c r="I13" s="12"/>
      <c r="J13" s="12"/>
    </row>
    <row r="14" spans="1:10" ht="11.25">
      <c r="A14" s="1">
        <v>12</v>
      </c>
      <c r="B14" s="3" t="s">
        <v>11</v>
      </c>
      <c r="C14" s="1">
        <v>2</v>
      </c>
      <c r="D14" s="1"/>
      <c r="E14" s="19"/>
      <c r="F14" s="1">
        <f t="shared" si="0"/>
        <v>0.6666666666666666</v>
      </c>
      <c r="G14" s="6"/>
      <c r="H14" s="6"/>
      <c r="I14" s="12"/>
      <c r="J14" s="12"/>
    </row>
    <row r="15" spans="1:10" ht="11.25">
      <c r="A15" s="1">
        <v>14</v>
      </c>
      <c r="B15" s="3" t="s">
        <v>12</v>
      </c>
      <c r="C15" s="1">
        <v>99</v>
      </c>
      <c r="D15" s="1">
        <v>114.3</v>
      </c>
      <c r="E15" s="19">
        <v>137.6</v>
      </c>
      <c r="F15" s="1">
        <f t="shared" si="0"/>
        <v>116.96666666666665</v>
      </c>
      <c r="G15" s="6">
        <f t="shared" si="1"/>
        <v>117.6403533770305</v>
      </c>
      <c r="H15" s="6">
        <f>E15/D15*100</f>
        <v>120.38495188101489</v>
      </c>
      <c r="I15" s="12"/>
      <c r="J15" s="12"/>
    </row>
    <row r="16" spans="1:10" ht="11.25">
      <c r="A16" s="30" t="s">
        <v>17</v>
      </c>
      <c r="B16" s="34"/>
      <c r="C16" s="8">
        <f>SUM(C3:C15)</f>
        <v>4095.2000000000003</v>
      </c>
      <c r="D16" s="8">
        <f>SUM(D3:D15)</f>
        <v>4096.08</v>
      </c>
      <c r="E16" s="8">
        <f>SUM(E3:E15)</f>
        <v>3643.19</v>
      </c>
      <c r="F16" s="8">
        <f t="shared" si="0"/>
        <v>3944.8233333333337</v>
      </c>
      <c r="G16" s="7">
        <f t="shared" si="1"/>
        <v>92.35369222280337</v>
      </c>
      <c r="H16" s="7">
        <f>E16/D16*100</f>
        <v>88.9433311849378</v>
      </c>
      <c r="I16" s="13"/>
      <c r="J16" s="13"/>
    </row>
    <row r="17" spans="4:8" ht="15.75">
      <c r="D17" s="32" t="s">
        <v>21</v>
      </c>
      <c r="E17" s="32"/>
      <c r="F17" s="32"/>
      <c r="G17" s="33"/>
      <c r="H17" s="33"/>
    </row>
    <row r="18" spans="1:8" ht="67.5">
      <c r="A18" s="11" t="s">
        <v>15</v>
      </c>
      <c r="B18" s="11" t="s">
        <v>14</v>
      </c>
      <c r="C18" s="11" t="s">
        <v>16</v>
      </c>
      <c r="D18" s="11" t="s">
        <v>19</v>
      </c>
      <c r="E18" s="11" t="s">
        <v>22</v>
      </c>
      <c r="F18" s="1" t="s">
        <v>25</v>
      </c>
      <c r="G18" s="6" t="s">
        <v>23</v>
      </c>
      <c r="H18" s="6" t="s">
        <v>24</v>
      </c>
    </row>
    <row r="19" spans="1:8" ht="22.5">
      <c r="A19" s="1">
        <v>1</v>
      </c>
      <c r="B19" s="3" t="s">
        <v>0</v>
      </c>
      <c r="C19" s="1">
        <v>1.89</v>
      </c>
      <c r="D19" s="1">
        <v>13.4</v>
      </c>
      <c r="E19" s="22">
        <v>8.7</v>
      </c>
      <c r="F19" s="14">
        <f>(C19+D19+E19)/3</f>
        <v>7.996666666666667</v>
      </c>
      <c r="G19" s="6">
        <f>E19/F19*100</f>
        <v>108.79533138807835</v>
      </c>
      <c r="H19" s="6">
        <f>E19/D19*100</f>
        <v>64.92537313432834</v>
      </c>
    </row>
    <row r="20" spans="1:8" ht="11.25">
      <c r="A20" s="1">
        <v>2</v>
      </c>
      <c r="B20" s="3" t="s">
        <v>1</v>
      </c>
      <c r="C20" s="1">
        <v>78.5</v>
      </c>
      <c r="D20" s="1">
        <v>51.3</v>
      </c>
      <c r="E20" s="21">
        <v>70.3</v>
      </c>
      <c r="F20" s="14">
        <f aca="true" t="shared" si="3" ref="F20:F33">(C20+D20+E20)/3</f>
        <v>66.7</v>
      </c>
      <c r="G20" s="6">
        <f aca="true" t="shared" si="4" ref="G20:G33">E20/F20*100</f>
        <v>105.39730134932532</v>
      </c>
      <c r="H20" s="6">
        <f aca="true" t="shared" si="5" ref="H20:H33">E20/D20*100</f>
        <v>137.03703703703704</v>
      </c>
    </row>
    <row r="21" spans="1:8" ht="11.25">
      <c r="A21" s="1">
        <v>3</v>
      </c>
      <c r="B21" s="3" t="s">
        <v>2</v>
      </c>
      <c r="C21" s="1">
        <v>27.2</v>
      </c>
      <c r="D21" s="1">
        <v>32.6</v>
      </c>
      <c r="E21" s="21">
        <v>37.3</v>
      </c>
      <c r="F21" s="14">
        <f t="shared" si="3"/>
        <v>32.36666666666667</v>
      </c>
      <c r="G21" s="6">
        <f t="shared" si="4"/>
        <v>115.24201853759011</v>
      </c>
      <c r="H21" s="6">
        <f t="shared" si="5"/>
        <v>114.41717791411041</v>
      </c>
    </row>
    <row r="22" spans="1:8" ht="11.25">
      <c r="A22" s="1">
        <v>4</v>
      </c>
      <c r="B22" s="3" t="s">
        <v>3</v>
      </c>
      <c r="C22" s="1">
        <v>60.5</v>
      </c>
      <c r="D22" s="1">
        <v>16.8</v>
      </c>
      <c r="E22" s="21">
        <v>13.9</v>
      </c>
      <c r="F22" s="14">
        <f t="shared" si="3"/>
        <v>30.400000000000002</v>
      </c>
      <c r="G22" s="6">
        <f t="shared" si="4"/>
        <v>45.723684210526315</v>
      </c>
      <c r="H22" s="6">
        <f t="shared" si="5"/>
        <v>82.73809523809523</v>
      </c>
    </row>
    <row r="23" spans="1:8" ht="11.25">
      <c r="A23" s="1">
        <v>5</v>
      </c>
      <c r="B23" s="3" t="s">
        <v>4</v>
      </c>
      <c r="C23" s="1">
        <v>185.9</v>
      </c>
      <c r="D23" s="1">
        <v>137.5</v>
      </c>
      <c r="E23" s="21">
        <v>148.2</v>
      </c>
      <c r="F23" s="14">
        <f t="shared" si="3"/>
        <v>157.2</v>
      </c>
      <c r="G23" s="6">
        <f t="shared" si="4"/>
        <v>94.27480916030534</v>
      </c>
      <c r="H23" s="6">
        <f t="shared" si="5"/>
        <v>107.78181818181818</v>
      </c>
    </row>
    <row r="24" spans="1:8" ht="11.25">
      <c r="A24" s="1">
        <v>6</v>
      </c>
      <c r="B24" s="3" t="s">
        <v>5</v>
      </c>
      <c r="C24" s="1">
        <v>194.1</v>
      </c>
      <c r="D24" s="1">
        <v>189.5</v>
      </c>
      <c r="E24" s="21">
        <v>125.9</v>
      </c>
      <c r="F24" s="14">
        <f t="shared" si="3"/>
        <v>169.83333333333334</v>
      </c>
      <c r="G24" s="6">
        <f t="shared" si="4"/>
        <v>74.1315014720314</v>
      </c>
      <c r="H24" s="6">
        <f t="shared" si="5"/>
        <v>66.43799472295515</v>
      </c>
    </row>
    <row r="25" spans="1:8" ht="11.25">
      <c r="A25" s="1">
        <v>7</v>
      </c>
      <c r="B25" s="3" t="s">
        <v>6</v>
      </c>
      <c r="C25" s="1">
        <v>11.3</v>
      </c>
      <c r="D25" s="1">
        <v>15.1</v>
      </c>
      <c r="E25" s="21">
        <v>52.6</v>
      </c>
      <c r="F25" s="14">
        <f t="shared" si="3"/>
        <v>26.333333333333332</v>
      </c>
      <c r="G25" s="6">
        <f t="shared" si="4"/>
        <v>199.746835443038</v>
      </c>
      <c r="H25" s="6">
        <f t="shared" si="5"/>
        <v>348.34437086092714</v>
      </c>
    </row>
    <row r="26" spans="1:8" ht="11.25">
      <c r="A26" s="1">
        <v>8</v>
      </c>
      <c r="B26" s="3" t="s">
        <v>7</v>
      </c>
      <c r="C26" s="1">
        <v>25</v>
      </c>
      <c r="D26" s="1">
        <v>27.7</v>
      </c>
      <c r="E26" s="21">
        <v>31.7</v>
      </c>
      <c r="F26" s="14">
        <f t="shared" si="3"/>
        <v>28.133333333333336</v>
      </c>
      <c r="G26" s="6">
        <f t="shared" si="4"/>
        <v>112.6777251184834</v>
      </c>
      <c r="H26" s="6">
        <f t="shared" si="5"/>
        <v>114.4404332129964</v>
      </c>
    </row>
    <row r="27" spans="1:8" ht="11.25">
      <c r="A27" s="1">
        <v>9</v>
      </c>
      <c r="B27" s="3" t="s">
        <v>8</v>
      </c>
      <c r="C27" s="1">
        <v>15.02</v>
      </c>
      <c r="D27" s="1">
        <v>40.6</v>
      </c>
      <c r="E27" s="21">
        <v>46.7</v>
      </c>
      <c r="F27" s="14">
        <f t="shared" si="3"/>
        <v>34.10666666666667</v>
      </c>
      <c r="G27" s="6">
        <f t="shared" si="4"/>
        <v>136.9233776387803</v>
      </c>
      <c r="H27" s="6">
        <f t="shared" si="5"/>
        <v>115.02463054187193</v>
      </c>
    </row>
    <row r="28" spans="1:8" ht="11.25">
      <c r="A28" s="1">
        <v>10</v>
      </c>
      <c r="B28" s="3" t="s">
        <v>9</v>
      </c>
      <c r="C28" s="1">
        <v>13.6</v>
      </c>
      <c r="D28" s="1">
        <v>9.7</v>
      </c>
      <c r="E28" s="21">
        <v>10.85</v>
      </c>
      <c r="F28" s="14">
        <f t="shared" si="3"/>
        <v>11.383333333333333</v>
      </c>
      <c r="G28" s="6">
        <f t="shared" si="4"/>
        <v>95.31478770131771</v>
      </c>
      <c r="H28" s="6">
        <f t="shared" si="5"/>
        <v>111.85567010309279</v>
      </c>
    </row>
    <row r="29" spans="1:8" ht="11.25">
      <c r="A29" s="1">
        <v>11</v>
      </c>
      <c r="B29" s="3" t="s">
        <v>10</v>
      </c>
      <c r="C29" s="1">
        <v>29</v>
      </c>
      <c r="D29" s="1">
        <v>35.1</v>
      </c>
      <c r="E29" s="21">
        <v>29.4</v>
      </c>
      <c r="F29" s="14">
        <f t="shared" si="3"/>
        <v>31.166666666666668</v>
      </c>
      <c r="G29" s="6">
        <f t="shared" si="4"/>
        <v>94.33155080213903</v>
      </c>
      <c r="H29" s="6">
        <f t="shared" si="5"/>
        <v>83.76068376068375</v>
      </c>
    </row>
    <row r="30" spans="1:8" ht="11.25">
      <c r="A30" s="1">
        <v>12</v>
      </c>
      <c r="B30" s="3" t="s">
        <v>11</v>
      </c>
      <c r="C30" s="1">
        <v>19</v>
      </c>
      <c r="D30" s="1"/>
      <c r="E30" s="21"/>
      <c r="F30" s="14">
        <f>(C30+D30+E30)/3</f>
        <v>6.333333333333333</v>
      </c>
      <c r="G30" s="6"/>
      <c r="H30" s="6"/>
    </row>
    <row r="31" spans="1:8" ht="11.25">
      <c r="A31" s="1">
        <v>13</v>
      </c>
      <c r="B31" s="3" t="s">
        <v>12</v>
      </c>
      <c r="C31" s="1">
        <v>10.7</v>
      </c>
      <c r="D31" s="1">
        <v>6.2</v>
      </c>
      <c r="E31" s="21">
        <v>11.3</v>
      </c>
      <c r="F31" s="14">
        <f>(C31+D31+E31)/3</f>
        <v>9.4</v>
      </c>
      <c r="G31" s="6">
        <f>E31/F31*100</f>
        <v>120.2127659574468</v>
      </c>
      <c r="H31" s="6">
        <f>E31/D31*100</f>
        <v>182.25806451612905</v>
      </c>
    </row>
    <row r="32" spans="1:8" ht="11.25">
      <c r="A32" s="1">
        <v>14</v>
      </c>
      <c r="B32" s="3" t="s">
        <v>13</v>
      </c>
      <c r="C32" s="1">
        <v>378.9</v>
      </c>
      <c r="D32" s="1">
        <v>595.5</v>
      </c>
      <c r="E32" s="21">
        <v>641</v>
      </c>
      <c r="F32" s="14">
        <f>(C32+D32+E32)/3</f>
        <v>538.4666666666667</v>
      </c>
      <c r="G32" s="6">
        <f>E32/F32*100</f>
        <v>119.04172341215798</v>
      </c>
      <c r="H32" s="6">
        <f>E32/D32*100</f>
        <v>107.64063811922755</v>
      </c>
    </row>
    <row r="33" spans="1:8" ht="11.25">
      <c r="A33" s="30" t="s">
        <v>17</v>
      </c>
      <c r="B33" s="31"/>
      <c r="C33" s="8">
        <f>SUM(C19:C32)</f>
        <v>1050.6100000000001</v>
      </c>
      <c r="D33" s="8">
        <f>SUM(D19:D32)</f>
        <v>1171</v>
      </c>
      <c r="E33" s="8">
        <f>SUM(E19:E32)</f>
        <v>1227.85</v>
      </c>
      <c r="F33" s="8">
        <f t="shared" si="3"/>
        <v>1149.82</v>
      </c>
      <c r="G33" s="7">
        <f t="shared" si="4"/>
        <v>106.78627959158824</v>
      </c>
      <c r="H33" s="7">
        <f t="shared" si="5"/>
        <v>104.85482493595217</v>
      </c>
    </row>
    <row r="34" spans="1:8" ht="15.75">
      <c r="A34" s="16"/>
      <c r="B34" s="17"/>
      <c r="C34" s="28" t="s">
        <v>18</v>
      </c>
      <c r="D34" s="28"/>
      <c r="E34" s="28"/>
      <c r="F34" s="28"/>
      <c r="G34" s="29"/>
      <c r="H34" s="16"/>
    </row>
    <row r="35" spans="1:8" ht="62.25" customHeight="1">
      <c r="A35" s="11" t="s">
        <v>15</v>
      </c>
      <c r="B35" s="11" t="s">
        <v>14</v>
      </c>
      <c r="C35" s="11" t="s">
        <v>16</v>
      </c>
      <c r="D35" s="11" t="s">
        <v>19</v>
      </c>
      <c r="E35" s="11" t="s">
        <v>22</v>
      </c>
      <c r="F35" s="1" t="s">
        <v>25</v>
      </c>
      <c r="G35" s="6" t="s">
        <v>23</v>
      </c>
      <c r="H35" s="6" t="s">
        <v>24</v>
      </c>
    </row>
    <row r="36" spans="1:8" ht="22.5">
      <c r="A36" s="1">
        <v>1</v>
      </c>
      <c r="B36" s="3" t="s">
        <v>0</v>
      </c>
      <c r="C36" s="6">
        <v>96</v>
      </c>
      <c r="D36" s="6">
        <v>134</v>
      </c>
      <c r="E36" s="24">
        <v>90</v>
      </c>
      <c r="F36" s="6">
        <f>(C36+D36+E36)/3</f>
        <v>106.66666666666667</v>
      </c>
      <c r="G36" s="6">
        <f>E36/F36*100</f>
        <v>84.375</v>
      </c>
      <c r="H36" s="6">
        <f aca="true" t="shared" si="6" ref="H36:H46">E36/D36*100</f>
        <v>67.16417910447761</v>
      </c>
    </row>
    <row r="37" spans="1:8" ht="11.25">
      <c r="A37" s="1">
        <v>2</v>
      </c>
      <c r="B37" s="3" t="s">
        <v>1</v>
      </c>
      <c r="C37" s="6">
        <v>570</v>
      </c>
      <c r="D37" s="6">
        <v>601</v>
      </c>
      <c r="E37" s="23">
        <v>530</v>
      </c>
      <c r="F37" s="6">
        <f aca="true" t="shared" si="7" ref="F37:F48">(C37+D37+E37)/3</f>
        <v>567</v>
      </c>
      <c r="G37" s="6">
        <f aca="true" t="shared" si="8" ref="G37:G48">E37/F37*100</f>
        <v>93.47442680776014</v>
      </c>
      <c r="H37" s="6">
        <f t="shared" si="6"/>
        <v>88.18635607321131</v>
      </c>
    </row>
    <row r="38" spans="1:8" ht="11.25">
      <c r="A38" s="1">
        <v>3</v>
      </c>
      <c r="B38" s="3" t="s">
        <v>2</v>
      </c>
      <c r="C38" s="6">
        <v>299</v>
      </c>
      <c r="D38" s="6">
        <v>305</v>
      </c>
      <c r="E38" s="23">
        <v>213</v>
      </c>
      <c r="F38" s="6">
        <f t="shared" si="7"/>
        <v>272.3333333333333</v>
      </c>
      <c r="G38" s="6">
        <f t="shared" si="8"/>
        <v>78.21297429620564</v>
      </c>
      <c r="H38" s="6">
        <f t="shared" si="6"/>
        <v>69.83606557377048</v>
      </c>
    </row>
    <row r="39" spans="1:8" ht="11.25">
      <c r="A39" s="1">
        <v>4</v>
      </c>
      <c r="B39" s="3" t="s">
        <v>3</v>
      </c>
      <c r="C39" s="6">
        <v>135</v>
      </c>
      <c r="D39" s="6">
        <v>103</v>
      </c>
      <c r="E39" s="23">
        <v>103</v>
      </c>
      <c r="F39" s="6">
        <f t="shared" si="7"/>
        <v>113.66666666666667</v>
      </c>
      <c r="G39" s="6">
        <f t="shared" si="8"/>
        <v>90.6158357771261</v>
      </c>
      <c r="H39" s="6">
        <f t="shared" si="6"/>
        <v>100</v>
      </c>
    </row>
    <row r="40" spans="1:8" ht="11.25">
      <c r="A40" s="1">
        <v>5</v>
      </c>
      <c r="B40" s="3" t="s">
        <v>4</v>
      </c>
      <c r="C40" s="6">
        <v>1092</v>
      </c>
      <c r="D40" s="6">
        <v>1096</v>
      </c>
      <c r="E40" s="23">
        <v>898</v>
      </c>
      <c r="F40" s="6">
        <f t="shared" si="7"/>
        <v>1028.6666666666667</v>
      </c>
      <c r="G40" s="6">
        <f t="shared" si="8"/>
        <v>87.29747245625404</v>
      </c>
      <c r="H40" s="6">
        <f t="shared" si="6"/>
        <v>81.93430656934306</v>
      </c>
    </row>
    <row r="41" spans="1:8" ht="11.25">
      <c r="A41" s="1">
        <v>6</v>
      </c>
      <c r="B41" s="3" t="s">
        <v>5</v>
      </c>
      <c r="C41" s="6">
        <v>862</v>
      </c>
      <c r="D41" s="6">
        <v>670</v>
      </c>
      <c r="E41" s="23">
        <v>637</v>
      </c>
      <c r="F41" s="6">
        <f t="shared" si="7"/>
        <v>723</v>
      </c>
      <c r="G41" s="6">
        <f t="shared" si="8"/>
        <v>88.10511756569848</v>
      </c>
      <c r="H41" s="6">
        <f t="shared" si="6"/>
        <v>95.07462686567165</v>
      </c>
    </row>
    <row r="42" spans="1:8" ht="11.25">
      <c r="A42" s="1">
        <v>7</v>
      </c>
      <c r="B42" s="3" t="s">
        <v>6</v>
      </c>
      <c r="C42" s="6">
        <v>134</v>
      </c>
      <c r="D42" s="6">
        <v>126</v>
      </c>
      <c r="E42" s="23"/>
      <c r="F42" s="6">
        <f t="shared" si="7"/>
        <v>86.66666666666667</v>
      </c>
      <c r="G42" s="6"/>
      <c r="H42" s="6"/>
    </row>
    <row r="43" spans="1:8" ht="11.25">
      <c r="A43" s="1">
        <v>8</v>
      </c>
      <c r="B43" s="3" t="s">
        <v>7</v>
      </c>
      <c r="C43" s="6">
        <v>292</v>
      </c>
      <c r="D43" s="6">
        <v>302</v>
      </c>
      <c r="E43" s="23">
        <v>376</v>
      </c>
      <c r="F43" s="6">
        <f t="shared" si="7"/>
        <v>323.3333333333333</v>
      </c>
      <c r="G43" s="6">
        <f t="shared" si="8"/>
        <v>116.28865979381445</v>
      </c>
      <c r="H43" s="6">
        <f t="shared" si="6"/>
        <v>124.50331125827813</v>
      </c>
    </row>
    <row r="44" spans="1:8" ht="11.25">
      <c r="A44" s="1">
        <v>9</v>
      </c>
      <c r="B44" s="3" t="s">
        <v>8</v>
      </c>
      <c r="C44" s="6">
        <v>267</v>
      </c>
      <c r="D44" s="6">
        <v>262</v>
      </c>
      <c r="E44" s="23">
        <v>167</v>
      </c>
      <c r="F44" s="6">
        <f t="shared" si="7"/>
        <v>232</v>
      </c>
      <c r="G44" s="6">
        <f t="shared" si="8"/>
        <v>71.98275862068965</v>
      </c>
      <c r="H44" s="6">
        <f t="shared" si="6"/>
        <v>63.74045801526718</v>
      </c>
    </row>
    <row r="45" spans="1:8" ht="11.25">
      <c r="A45" s="1">
        <v>10</v>
      </c>
      <c r="B45" s="3" t="s">
        <v>9</v>
      </c>
      <c r="C45" s="6">
        <v>122</v>
      </c>
      <c r="D45" s="6">
        <v>121</v>
      </c>
      <c r="E45" s="23">
        <v>135</v>
      </c>
      <c r="F45" s="6">
        <f t="shared" si="7"/>
        <v>126</v>
      </c>
      <c r="G45" s="6">
        <f t="shared" si="8"/>
        <v>107.14285714285714</v>
      </c>
      <c r="H45" s="6">
        <f t="shared" si="6"/>
        <v>111.5702479338843</v>
      </c>
    </row>
    <row r="46" spans="1:8" ht="11.25">
      <c r="A46" s="1">
        <v>11</v>
      </c>
      <c r="B46" s="3" t="s">
        <v>10</v>
      </c>
      <c r="C46" s="6">
        <v>316</v>
      </c>
      <c r="D46" s="6">
        <v>291</v>
      </c>
      <c r="E46" s="23">
        <v>261</v>
      </c>
      <c r="F46" s="6">
        <f t="shared" si="7"/>
        <v>289.3333333333333</v>
      </c>
      <c r="G46" s="6">
        <f t="shared" si="8"/>
        <v>90.2073732718894</v>
      </c>
      <c r="H46" s="6">
        <f t="shared" si="6"/>
        <v>89.69072164948454</v>
      </c>
    </row>
    <row r="47" spans="1:8" ht="11.25">
      <c r="A47" s="1">
        <v>13</v>
      </c>
      <c r="B47" s="3" t="s">
        <v>12</v>
      </c>
      <c r="C47" s="6">
        <v>61</v>
      </c>
      <c r="D47" s="6">
        <v>94</v>
      </c>
      <c r="E47" s="23">
        <v>76</v>
      </c>
      <c r="F47" s="6">
        <f t="shared" si="7"/>
        <v>77</v>
      </c>
      <c r="G47" s="6">
        <f t="shared" si="8"/>
        <v>98.7012987012987</v>
      </c>
      <c r="H47" s="6">
        <f>E47/D47*100</f>
        <v>80.85106382978722</v>
      </c>
    </row>
    <row r="48" spans="1:8" ht="11.25">
      <c r="A48" s="9"/>
      <c r="B48" s="10" t="s">
        <v>17</v>
      </c>
      <c r="C48" s="15">
        <f>SUM(C36:C47)</f>
        <v>4246</v>
      </c>
      <c r="D48" s="15">
        <f>SUM(D36:D47)</f>
        <v>4105</v>
      </c>
      <c r="E48" s="15">
        <f>SUM(E36:E47)</f>
        <v>3486</v>
      </c>
      <c r="F48" s="7">
        <f t="shared" si="7"/>
        <v>3945.6666666666665</v>
      </c>
      <c r="G48" s="7">
        <f t="shared" si="8"/>
        <v>88.35008870490834</v>
      </c>
      <c r="H48" s="7">
        <f>E48/D48*100</f>
        <v>84.92082825822168</v>
      </c>
    </row>
    <row r="51" spans="1:8" ht="15.75">
      <c r="A51" s="16"/>
      <c r="B51" s="17"/>
      <c r="C51" s="28" t="s">
        <v>26</v>
      </c>
      <c r="D51" s="28"/>
      <c r="E51" s="28"/>
      <c r="F51" s="28"/>
      <c r="G51" s="29"/>
      <c r="H51" s="16"/>
    </row>
    <row r="52" spans="1:8" ht="62.25" customHeight="1">
      <c r="A52" s="11" t="s">
        <v>15</v>
      </c>
      <c r="B52" s="11" t="s">
        <v>14</v>
      </c>
      <c r="C52" s="11" t="s">
        <v>16</v>
      </c>
      <c r="D52" s="11" t="s">
        <v>19</v>
      </c>
      <c r="E52" s="11" t="s">
        <v>22</v>
      </c>
      <c r="F52" s="1" t="s">
        <v>25</v>
      </c>
      <c r="G52" s="6" t="s">
        <v>23</v>
      </c>
      <c r="H52" s="6" t="s">
        <v>24</v>
      </c>
    </row>
    <row r="53" spans="1:8" ht="11.25">
      <c r="A53" s="1">
        <v>5</v>
      </c>
      <c r="B53" s="3" t="s">
        <v>4</v>
      </c>
      <c r="C53" s="1">
        <v>537</v>
      </c>
      <c r="D53" s="6">
        <v>417</v>
      </c>
      <c r="E53" s="23">
        <v>444</v>
      </c>
      <c r="F53" s="6">
        <f>(C53+D53+E53)/3</f>
        <v>466</v>
      </c>
      <c r="G53" s="6">
        <f aca="true" t="shared" si="9" ref="G53:G59">E53/F53*100</f>
        <v>95.27896995708154</v>
      </c>
      <c r="H53" s="6">
        <f aca="true" t="shared" si="10" ref="H53:H59">E53/D53*100</f>
        <v>106.4748201438849</v>
      </c>
    </row>
    <row r="54" spans="1:8" ht="11.25">
      <c r="A54" s="1">
        <v>6</v>
      </c>
      <c r="B54" s="3" t="s">
        <v>5</v>
      </c>
      <c r="C54" s="1">
        <v>1055</v>
      </c>
      <c r="D54" s="6">
        <v>780</v>
      </c>
      <c r="E54" s="23">
        <v>522</v>
      </c>
      <c r="F54" s="6">
        <f>(C54+D54+E54)/3</f>
        <v>785.6666666666666</v>
      </c>
      <c r="G54" s="6">
        <f t="shared" si="9"/>
        <v>66.44039032668647</v>
      </c>
      <c r="H54" s="6">
        <f t="shared" si="10"/>
        <v>66.92307692307692</v>
      </c>
    </row>
    <row r="55" spans="1:8" ht="11.25">
      <c r="A55" s="1">
        <v>9</v>
      </c>
      <c r="B55" s="3" t="s">
        <v>8</v>
      </c>
      <c r="C55" s="1">
        <v>98</v>
      </c>
      <c r="D55" s="6">
        <v>81</v>
      </c>
      <c r="E55" s="23">
        <v>66</v>
      </c>
      <c r="F55" s="6">
        <f>(C55+D55+E55)/3</f>
        <v>81.66666666666667</v>
      </c>
      <c r="G55" s="6">
        <f>E55/F55*100</f>
        <v>80.81632653061223</v>
      </c>
      <c r="H55" s="6">
        <f t="shared" si="10"/>
        <v>81.48148148148148</v>
      </c>
    </row>
    <row r="56" spans="1:8" ht="11.25">
      <c r="A56" s="1">
        <v>10</v>
      </c>
      <c r="B56" s="3" t="s">
        <v>9</v>
      </c>
      <c r="C56" s="1">
        <v>20</v>
      </c>
      <c r="D56" s="6">
        <v>35</v>
      </c>
      <c r="E56" s="23"/>
      <c r="F56" s="6">
        <f>(C56+D56+E56)/3</f>
        <v>18.333333333333332</v>
      </c>
      <c r="G56" s="6"/>
      <c r="H56" s="6"/>
    </row>
    <row r="57" spans="1:8" ht="11.25">
      <c r="A57" s="1">
        <v>11</v>
      </c>
      <c r="B57" s="3" t="s">
        <v>10</v>
      </c>
      <c r="C57" s="1">
        <v>27</v>
      </c>
      <c r="D57" s="6"/>
      <c r="E57" s="23"/>
      <c r="F57" s="6">
        <f>(C57+D57+E57)/3</f>
        <v>9</v>
      </c>
      <c r="G57" s="6"/>
      <c r="H57" s="6"/>
    </row>
    <row r="58" spans="1:8" ht="11.25">
      <c r="A58" s="1">
        <v>13</v>
      </c>
      <c r="B58" s="3" t="s">
        <v>13</v>
      </c>
      <c r="C58" s="1">
        <v>5710</v>
      </c>
      <c r="D58" s="6">
        <v>6857</v>
      </c>
      <c r="E58" s="23">
        <v>6541</v>
      </c>
      <c r="F58" s="6">
        <f>(C55+D58+E58)/3</f>
        <v>4498.666666666667</v>
      </c>
      <c r="G58" s="6">
        <f t="shared" si="9"/>
        <v>145.39863663307645</v>
      </c>
      <c r="H58" s="6">
        <f t="shared" si="10"/>
        <v>95.39157065772204</v>
      </c>
    </row>
    <row r="59" spans="1:8" ht="11.25">
      <c r="A59" s="9"/>
      <c r="B59" s="10" t="s">
        <v>17</v>
      </c>
      <c r="C59" s="8">
        <f>SUM(C53:C58)</f>
        <v>7447</v>
      </c>
      <c r="D59" s="15">
        <f>SUM(D53:D58)</f>
        <v>8170</v>
      </c>
      <c r="E59" s="15">
        <f>SUM(E53:E58)</f>
        <v>7573</v>
      </c>
      <c r="F59" s="7">
        <f>(C56+D59+E59)/3</f>
        <v>5254.333333333333</v>
      </c>
      <c r="G59" s="7">
        <f t="shared" si="9"/>
        <v>144.12865571274506</v>
      </c>
      <c r="H59" s="7">
        <f t="shared" si="10"/>
        <v>92.69277845777233</v>
      </c>
    </row>
    <row r="61" ht="11.25">
      <c r="C61" s="25"/>
    </row>
    <row r="62" ht="11.25">
      <c r="C62" s="25"/>
    </row>
  </sheetData>
  <mergeCells count="6">
    <mergeCell ref="C1:H1"/>
    <mergeCell ref="C51:G51"/>
    <mergeCell ref="C34:G34"/>
    <mergeCell ref="A33:B33"/>
    <mergeCell ref="D17:H17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</dc:creator>
  <cp:keywords/>
  <dc:description/>
  <cp:lastModifiedBy>agro5</cp:lastModifiedBy>
  <cp:lastPrinted>2009-11-09T06:17:02Z</cp:lastPrinted>
  <dcterms:created xsi:type="dcterms:W3CDTF">2006-05-03T11:18:08Z</dcterms:created>
  <dcterms:modified xsi:type="dcterms:W3CDTF">2010-01-18T06:22:42Z</dcterms:modified>
  <cp:category/>
  <cp:version/>
  <cp:contentType/>
  <cp:contentStatus/>
</cp:coreProperties>
</file>