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SER_POST">#REF!</definedName>
    <definedName name="ved">#REF!</definedName>
    <definedName name="_xlnm.Print_Titles" localSheetId="0">'Доходы'!$19:$19</definedName>
    <definedName name="_xlnm.Print_Titles" localSheetId="2">'Источники'!$7:$7</definedName>
    <definedName name="_xlnm.Print_Titles" localSheetId="1">'Расходы'!$7:$7</definedName>
  </definedNames>
  <calcPr fullCalcOnLoad="1"/>
</workbook>
</file>

<file path=xl/sharedStrings.xml><?xml version="1.0" encoding="utf-8"?>
<sst xmlns="http://schemas.openxmlformats.org/spreadsheetml/2006/main" count="1052" uniqueCount="501">
  <si>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</si>
  <si>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</si>
  <si>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</si>
  <si>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</si>
  <si>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</si>
  <si>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</si>
  <si>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</si>
  <si>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</si>
  <si>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</si>
  <si>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</si>
  <si>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</si>
  <si>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>Периодичность: полугодовая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</si>
  <si>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</si>
  <si>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</si>
  <si>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</si>
  <si>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</si>
  <si>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</si>
  <si>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</si>
  <si>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</si>
  <si>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 xml:space="preserve"> 000 1010201001 0000 110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</si>
  <si>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</si>
  <si>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000 1010202001 0000 110</t>
  </si>
  <si>
    <t xml:space="preserve"> 000 1010202101 0000 110</t>
  </si>
  <si>
    <t xml:space="preserve"> 000 1010202201 0000 110</t>
  </si>
  <si>
    <t xml:space="preserve">  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</si>
  <si>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 000 1010203001 0000 110</t>
  </si>
  <si>
    <t xml:space="preserve"> 000 1010204001 0000 110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</si>
  <si>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</si>
  <si>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</si>
  <si>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</si>
  <si>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000 1050300000 0000 110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</si>
  <si>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</si>
  <si>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</si>
  <si>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</si>
  <si>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</si>
  <si>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</si>
  <si>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</si>
  <si>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</si>
  <si>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</si>
  <si>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</si>
  <si>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</si>
  <si>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</si>
  <si>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</si>
  <si>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000 1110501010 0000 120</t>
  </si>
  <si>
    <t xml:space="preserve"> 000 1110503000 0000 120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</si>
  <si>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</si>
  <si>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</si>
  <si>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</si>
  <si>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</si>
  <si>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</si>
  <si>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</si>
  <si>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</si>
  <si>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000 1140601410 0000 430</t>
  </si>
  <si>
    <t xml:space="preserve">  ШТРАФЫ, САНКЦИИ, ВОЗМЕЩЕНИЕ УЩЕРБА</t>
  </si>
  <si>
    <t xml:space="preserve"> 000 1160000000 0000 000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</si>
  <si>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</si>
  <si>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000 2020200000 0000 151</t>
  </si>
  <si>
    <t xml:space="preserve"> 000 2020200800 0000 151</t>
  </si>
  <si>
    <t xml:space="preserve">  Субсидии бюджетам на обеспечение жильем молодых семей</t>
  </si>
  <si>
    <t xml:space="preserve">  Субсидии бюджетам поселений на обеспечение жильем молодых семей</t>
  </si>
  <si>
    <t xml:space="preserve"> 000 2020200810 0000 151</t>
  </si>
  <si>
    <t xml:space="preserve"> 000 2020302600 0000 151</t>
  </si>
  <si>
    <t xml:space="preserve">  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</si>
  <si>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000 2020302610 0000 151</t>
  </si>
  <si>
    <t xml:space="preserve"> 000 0113 0900200 500 290</t>
  </si>
  <si>
    <t xml:space="preserve">  Выполнение функций органами местного самоуправления</t>
  </si>
  <si>
    <t xml:space="preserve"> 000 0203 0013600 500 200</t>
  </si>
  <si>
    <t xml:space="preserve"> 000 0203 0013600 500 210</t>
  </si>
  <si>
    <t xml:space="preserve"> 000 0203 0013600 500 213</t>
  </si>
  <si>
    <t xml:space="preserve"> 000 0203 0013600 500 220</t>
  </si>
  <si>
    <t xml:space="preserve"> 000 0203 0013600 500 221</t>
  </si>
  <si>
    <t xml:space="preserve"> 000 0203 0013600 500 223</t>
  </si>
  <si>
    <t xml:space="preserve"> 000 0203 0013600 500 225</t>
  </si>
  <si>
    <t xml:space="preserve"> 000 0203 0013600 500 300</t>
  </si>
  <si>
    <t xml:space="preserve"> 000 0203 0013600 500 340</t>
  </si>
  <si>
    <t xml:space="preserve"> 000 0203 0013600 500 211</t>
  </si>
  <si>
    <t xml:space="preserve"> 000 0309 3029900 000 000</t>
  </si>
  <si>
    <t xml:space="preserve"> 000 0309 3029900 001 000</t>
  </si>
  <si>
    <t xml:space="preserve"> 000 0309 3029900 001 200</t>
  </si>
  <si>
    <t xml:space="preserve"> 000 0309 3029900 001 210</t>
  </si>
  <si>
    <t xml:space="preserve"> 000 0309 3029900 001 211</t>
  </si>
  <si>
    <t xml:space="preserve"> 000 0309 3029900 001 213</t>
  </si>
  <si>
    <t xml:space="preserve"> 000 0309 3029900 001 300</t>
  </si>
  <si>
    <t xml:space="preserve"> 000 0309 3029900 001 340</t>
  </si>
  <si>
    <t xml:space="preserve"> Поисковые и аварийно-спасательные учреждения</t>
  </si>
  <si>
    <t xml:space="preserve"> 000 0309 3020000 000 000</t>
  </si>
  <si>
    <t xml:space="preserve"> 000 0501 0980202 017 000</t>
  </si>
  <si>
    <t xml:space="preserve"> 000 0501 0980202 017 200</t>
  </si>
  <si>
    <t xml:space="preserve"> 000 0501 0980202 017 250</t>
  </si>
  <si>
    <t xml:space="preserve"> 000 0501 0980202 017 251</t>
  </si>
  <si>
    <t xml:space="preserve"> 000 0501 3500200 000 000</t>
  </si>
  <si>
    <t xml:space="preserve"> 000 0501 3500200 500 000</t>
  </si>
  <si>
    <t xml:space="preserve"> 000 0501 3500200 500 200</t>
  </si>
  <si>
    <t xml:space="preserve"> 000 0501 3500200 500 220</t>
  </si>
  <si>
    <t xml:space="preserve"> 000 0501 3500200 500 225</t>
  </si>
  <si>
    <t xml:space="preserve"> 000 0501 3500000 000 000</t>
  </si>
  <si>
    <t xml:space="preserve">  Бюджетные инвестиции</t>
  </si>
  <si>
    <t xml:space="preserve"> 000 0502 1020000 000 000</t>
  </si>
  <si>
    <t xml:space="preserve"> 000 0502 1020110 000 000</t>
  </si>
  <si>
    <t xml:space="preserve">  Бюджетные инвестиции в объекты капитального строительства, не включенные в целевые программы</t>
  </si>
  <si>
    <t xml:space="preserve"> 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 (расходы на строительство газопровода по ул. Радужная г. Козловка)</t>
  </si>
  <si>
    <t xml:space="preserve"> 000 0502 1020110 003 000</t>
  </si>
  <si>
    <t xml:space="preserve"> 000 0502 1020110 003 300</t>
  </si>
  <si>
    <t xml:space="preserve"> 000 0502 1020110 003 310</t>
  </si>
  <si>
    <t xml:space="preserve">  Поддержка коммунального хозяйства</t>
  </si>
  <si>
    <t xml:space="preserve"> 000 0502 3510000 000 000</t>
  </si>
  <si>
    <t xml:space="preserve">  Мероприятия в области коммунального хозяйства</t>
  </si>
  <si>
    <t xml:space="preserve"> 000 0502 3510500 000 000</t>
  </si>
  <si>
    <t xml:space="preserve"> 000 0502 3510500 006 000</t>
  </si>
  <si>
    <t xml:space="preserve"> 000 0502 3510500 500 200</t>
  </si>
  <si>
    <t xml:space="preserve"> 000 0502 3510500 006 200</t>
  </si>
  <si>
    <t xml:space="preserve"> 000 0502 3510500 500 000</t>
  </si>
  <si>
    <t xml:space="preserve"> 000 0502 3510500 500 220</t>
  </si>
  <si>
    <t xml:space="preserve"> 000 0502 3510500 500 225</t>
  </si>
  <si>
    <t xml:space="preserve"> 000 0502 3510500 500 300</t>
  </si>
  <si>
    <t xml:space="preserve"> 000 0502 3510500 500 310</t>
  </si>
  <si>
    <t xml:space="preserve"> 000 0503 5100300 000 000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</si>
  <si>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</si>
  <si>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 xml:space="preserve"> 000 0503 5100300 500 200</t>
  </si>
  <si>
    <t xml:space="preserve"> 000 0503 5100300 500 210</t>
  </si>
  <si>
    <t xml:space="preserve"> 000 0503 5100300 500 211</t>
  </si>
  <si>
    <t xml:space="preserve"> 000 0503 5100300 500 213</t>
  </si>
  <si>
    <t xml:space="preserve"> 000 0503 6000000 000 000</t>
  </si>
  <si>
    <t xml:space="preserve">  Уличное освещение</t>
  </si>
  <si>
    <t xml:space="preserve"> 000 0503 6000100 000 000</t>
  </si>
  <si>
    <t xml:space="preserve"> 000 0503 5100300 500 000</t>
  </si>
  <si>
    <t xml:space="preserve"> 000 0503 6000100 500 000</t>
  </si>
  <si>
    <t xml:space="preserve"> 000 0503 6000100 500 200</t>
  </si>
  <si>
    <t xml:space="preserve"> 000 0503 6000100 500 220</t>
  </si>
  <si>
    <t xml:space="preserve"> 000 0503 6000100 500 223</t>
  </si>
  <si>
    <t xml:space="preserve"> 000 0503 6000100 500 225</t>
  </si>
  <si>
    <t xml:space="preserve">  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</si>
  <si>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 000 0503 6000200 000 000</t>
  </si>
  <si>
    <t xml:space="preserve"> 000 0503 6000200 500 000</t>
  </si>
  <si>
    <t xml:space="preserve"> 000 0503 6000200 500 200</t>
  </si>
  <si>
    <t xml:space="preserve"> 000 0503 6000200 500 220</t>
  </si>
  <si>
    <t xml:space="preserve"> 000 0503 6000200 500 225</t>
  </si>
  <si>
    <t xml:space="preserve">  Озеленение</t>
  </si>
  <si>
    <t xml:space="preserve"> 000 0503 6000300 000 000</t>
  </si>
  <si>
    <t xml:space="preserve"> 000 0503 6000300 500 000</t>
  </si>
  <si>
    <t xml:space="preserve"> 000 0503 6000300 500 200</t>
  </si>
  <si>
    <t xml:space="preserve"> 000 0503 6000300 500 220</t>
  </si>
  <si>
    <t xml:space="preserve"> 000 0503 6000300 500 226</t>
  </si>
  <si>
    <t xml:space="preserve">  Организация и содержание мест захоронения</t>
  </si>
  <si>
    <t xml:space="preserve"> 000 0503 6000400 000 000</t>
  </si>
  <si>
    <t xml:space="preserve"> 000 0503 6000400 500 000</t>
  </si>
  <si>
    <t xml:space="preserve"> 000 0503 6000400 500 200</t>
  </si>
  <si>
    <t xml:space="preserve"> 000 0503 6000400 500 220</t>
  </si>
  <si>
    <t xml:space="preserve"> 000 0503 6000400 500 225</t>
  </si>
  <si>
    <t xml:space="preserve">  Прочие мероприятия по благоустройству городских округов и поселений</t>
  </si>
  <si>
    <t xml:space="preserve"> 000 0503 6000500 000 000</t>
  </si>
  <si>
    <t xml:space="preserve"> 000 0503 6000500 500 000</t>
  </si>
  <si>
    <t xml:space="preserve">  ОХРАНА ОКРУЖАЮЩЕЙ СРЕДЫ</t>
  </si>
  <si>
    <t xml:space="preserve"> 000 0600 0000000 000 000</t>
  </si>
  <si>
    <t xml:space="preserve">  Охрана объектов растительного и животного мира и среды их обитания</t>
  </si>
  <si>
    <t xml:space="preserve"> 000 0603 0000000 000 000</t>
  </si>
  <si>
    <t xml:space="preserve">  Состояние окружающей среды и природопользования</t>
  </si>
  <si>
    <t xml:space="preserve"> 000 0603 4100000 000 000</t>
  </si>
  <si>
    <t xml:space="preserve">  Природоохраннные мероприятия</t>
  </si>
  <si>
    <t xml:space="preserve"> 000 0603 4100100 000 000</t>
  </si>
  <si>
    <t xml:space="preserve"> 000 0603 4100100 500 000</t>
  </si>
  <si>
    <t xml:space="preserve"> 000 0603 4100100 500 200</t>
  </si>
  <si>
    <t xml:space="preserve"> 000 0603 4100100 500 220</t>
  </si>
  <si>
    <t xml:space="preserve"> 000 0603 4100100 500 226</t>
  </si>
  <si>
    <t xml:space="preserve">  Учреждение культуры и мероприятия в сфере культуры и кинематографии</t>
  </si>
  <si>
    <t xml:space="preserve"> 000 0801 4409900 001 221</t>
  </si>
  <si>
    <t xml:space="preserve">  Музеи и постоянные выставки</t>
  </si>
  <si>
    <t xml:space="preserve"> 000 0801 4419900 000 000</t>
  </si>
  <si>
    <t xml:space="preserve"> 000 0801 4410000 000 000</t>
  </si>
  <si>
    <t xml:space="preserve"> 000 0801 4419900 001 000</t>
  </si>
  <si>
    <t xml:space="preserve"> 000 0801 4419900 001 200</t>
  </si>
  <si>
    <t xml:space="preserve"> 000 0801 4419900 001 210</t>
  </si>
  <si>
    <t xml:space="preserve"> 000 0801 4419900 001 211</t>
  </si>
  <si>
    <t xml:space="preserve"> 000 0801 4419900 001 212</t>
  </si>
  <si>
    <t xml:space="preserve"> 000 0801 4419900 001 213</t>
  </si>
  <si>
    <t xml:space="preserve"> 000 0801 4419900 001 220</t>
  </si>
  <si>
    <t xml:space="preserve"> 000 0801 4419900 001 221</t>
  </si>
  <si>
    <t xml:space="preserve"> 000 0801 4419900 001 222</t>
  </si>
  <si>
    <t xml:space="preserve"> 000 0801 4419900 001 223</t>
  </si>
  <si>
    <t xml:space="preserve"> 000 0801 4419900 001 225</t>
  </si>
  <si>
    <t xml:space="preserve"> 000 0801 4419900 001 226</t>
  </si>
  <si>
    <t xml:space="preserve"> 000 0801 4419900 001 290</t>
  </si>
  <si>
    <t xml:space="preserve"> 000 0801 4419900 001 300</t>
  </si>
  <si>
    <t xml:space="preserve"> 000 0801 4419900 001 310</t>
  </si>
  <si>
    <t xml:space="preserve"> 000 0801 4419900 001 340</t>
  </si>
  <si>
    <t xml:space="preserve">  Библиотеки</t>
  </si>
  <si>
    <t xml:space="preserve"> 000 0801 4420000 000 000</t>
  </si>
  <si>
    <t xml:space="preserve">  Обеспечение деятельности подведомственных учреждений</t>
  </si>
  <si>
    <t xml:space="preserve"> 000 0801 4429900 000 000</t>
  </si>
  <si>
    <t xml:space="preserve"> 000 0801 4429900 001 000</t>
  </si>
  <si>
    <t xml:space="preserve"> 000 0801 4429900 001 200</t>
  </si>
  <si>
    <t xml:space="preserve"> 000 0801 4429900 001 210</t>
  </si>
  <si>
    <t xml:space="preserve"> 000 0801 4429900 001 211</t>
  </si>
  <si>
    <t xml:space="preserve"> 000 0801 4429900 001 212</t>
  </si>
  <si>
    <t xml:space="preserve"> 000 0801 4429900 001 213</t>
  </si>
  <si>
    <t xml:space="preserve"> 000 0801 4429900 001 220</t>
  </si>
  <si>
    <t xml:space="preserve"> 000 0801 4429900 001 221</t>
  </si>
  <si>
    <t xml:space="preserve"> 000 0801 4429900 001 222</t>
  </si>
  <si>
    <t xml:space="preserve"> 000 0801 4429900 001 223</t>
  </si>
  <si>
    <t xml:space="preserve"> 000 0801 4429900 001 225</t>
  </si>
  <si>
    <t xml:space="preserve"> 000 0801 4429900 001 226</t>
  </si>
  <si>
    <t xml:space="preserve"> 000 0801 4429900 001 290</t>
  </si>
  <si>
    <t xml:space="preserve"> 000 0801 4429900 001 300</t>
  </si>
  <si>
    <t xml:space="preserve"> 000 0801 4429900 001 310</t>
  </si>
  <si>
    <t xml:space="preserve"> 000 0801 4429900 001 340</t>
  </si>
  <si>
    <t xml:space="preserve">  Социальная помощь</t>
  </si>
  <si>
    <t xml:space="preserve"> 000 1003 5050000 000 000</t>
  </si>
  <si>
    <t xml:space="preserve">  Оказание других видов социальной помощи</t>
  </si>
  <si>
    <t xml:space="preserve"> 000 1003 5058600 000 000</t>
  </si>
  <si>
    <t xml:space="preserve"> 000 1003 5058600 005 000</t>
  </si>
  <si>
    <t xml:space="preserve">  Региональные целевые программы</t>
  </si>
  <si>
    <t xml:space="preserve"> 000 1003 5220000 000 000</t>
  </si>
  <si>
    <t xml:space="preserve"> 000 1003 5221100 000 000</t>
  </si>
  <si>
    <t xml:space="preserve">  Республиканская программа "Государственная поддержка молодых семей в решении жилищной проблемы на 2002-2015 годы"</t>
  </si>
  <si>
    <t xml:space="preserve"> 000 1003 5058600 005 200</t>
  </si>
  <si>
    <t xml:space="preserve"> 000 1003 5058600 005 260</t>
  </si>
  <si>
    <t xml:space="preserve"> 000 1003 5058600 005 262</t>
  </si>
  <si>
    <t xml:space="preserve"> 000 1003 5221103 005 000</t>
  </si>
  <si>
    <t xml:space="preserve"> 000 1003 5221103 005 200</t>
  </si>
  <si>
    <t xml:space="preserve"> 000 1003 5221103 005 260</t>
  </si>
  <si>
    <t xml:space="preserve"> 000 1003 5221103 005 262</t>
  </si>
  <si>
    <t xml:space="preserve"> 000 1004 5050000 000 000</t>
  </si>
  <si>
    <t xml:space="preserve"> 000 1004 5053600 003 000</t>
  </si>
  <si>
    <t xml:space="preserve"> 000 1004 5053600 003 300</t>
  </si>
  <si>
    <t xml:space="preserve"> 000 1004 5053600 003 310</t>
  </si>
  <si>
    <t xml:space="preserve">  Физкультурно-оздоровительная работа и спортивные мероприятия</t>
  </si>
  <si>
    <t xml:space="preserve"> 000 1101 5120000 000 000</t>
  </si>
  <si>
    <t xml:space="preserve">  Мероприятия в области здравоохранения, спорта и физической культуры, туризма</t>
  </si>
  <si>
    <t xml:space="preserve">  Получение кредитов от кредитных организаций бюджетами поселений в валюте Российской Федерации</t>
  </si>
  <si>
    <t xml:space="preserve"> 000 0102000010 0000 710</t>
  </si>
  <si>
    <t xml:space="preserve">  Увеличение прочих остатков денежных средств  бюджетов поселений</t>
  </si>
  <si>
    <t xml:space="preserve"> 000 0105020110 0000 510</t>
  </si>
  <si>
    <t xml:space="preserve">  Уменьшение прочих остатков денежных средств бюджетов поселений</t>
  </si>
  <si>
    <t xml:space="preserve"> 000 0105020110 0000 610</t>
  </si>
  <si>
    <t>Исполнено</t>
  </si>
  <si>
    <t>Утвержденные бюджетные назначения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</si>
  <si>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</si>
  <si>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</si>
  <si>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 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</si>
  <si>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</si>
  <si>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</si>
  <si>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муниципальных бюджетных и автономных учреждений)</t>
  </si>
  <si>
    <t>Центральный аппарат</t>
  </si>
  <si>
    <t>Выполнение функций органами местного самоуправления</t>
  </si>
  <si>
    <t>Резервные фонды местных администраций</t>
  </si>
  <si>
    <t>Обеспечение деятельности подведомственных учреждений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</si>
  <si>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</si>
  <si>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000 1163300000 0000 140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</si>
  <si>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</si>
  <si>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</si>
  <si>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</si>
  <si>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</si>
  <si>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поселений</t>
  </si>
  <si>
    <t xml:space="preserve"> 000 1170105010 0000 180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</si>
  <si>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</si>
  <si>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</si>
  <si>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</si>
  <si>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</si>
  <si>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субъектов Российской Федерации и муниципальных образований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</si>
  <si>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</si>
  <si>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</si>
  <si>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</si>
  <si>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</si>
  <si>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</si>
  <si>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</si>
  <si>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</si>
  <si>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</si>
  <si>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</si>
  <si>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000 2020400000 0000 151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</si>
  <si>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</si>
  <si>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000 2020401200 0000 151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</si>
  <si>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</si>
  <si>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</si>
  <si>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Социальное обеспечение</t>
  </si>
  <si>
    <t xml:space="preserve">  Пособия по социальной помощи населению</t>
  </si>
  <si>
    <t>ОТЧЕТ 
ОБ ИСПОЛНЕНИИ БЮДЖЕТА КОЗЛОВСКОГО ГОРОДСКОГО ПОСЕЛЕНИЯ КОЗЛОВСКОГО РАЙОНА ЧУВАШСКОЙ РЕСПУБЛИКИ</t>
  </si>
  <si>
    <t>Наименование бюджета - бюджет Козловского городского поселения Козловского района Чувашской Республики</t>
  </si>
  <si>
    <t>НАЛОГИ НА ИМУЩЕСТВО</t>
  </si>
  <si>
    <t xml:space="preserve"> 000 1060000000 0000 000</t>
  </si>
  <si>
    <t>Налог на имущество физических лиц</t>
  </si>
  <si>
    <t xml:space="preserve"> 000 1060100000 0000 110</t>
  </si>
  <si>
    <t>Налог на имущество физичексих лиц, взимаемый по ставкам, применяемым к объектам налогообложения, расположенным в границах поселений</t>
  </si>
  <si>
    <t xml:space="preserve"> 000 1060103010 0000 110</t>
  </si>
  <si>
    <t>Земельный налог</t>
  </si>
  <si>
    <t xml:space="preserve"> 000 1060601310 0000 110</t>
  </si>
  <si>
    <t xml:space="preserve"> 000 1060600000 0000 110</t>
  </si>
  <si>
    <t xml:space="preserve"> 000 1060602310 0000 110</t>
  </si>
  <si>
    <t xml:space="preserve"> 000 1090405010 0000 110</t>
  </si>
  <si>
    <t>Земельный налог (по обязательствам, возникшим до 1 января 2006 года), мобилизуемый на территориях поселений</t>
  </si>
  <si>
    <t xml:space="preserve">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</si>
  <si>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</si>
  <si>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</si>
  <si>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 xml:space="preserve"> 000 1163305010 0000 140</t>
  </si>
  <si>
    <t xml:space="preserve">  Дотации бюджетам поселений на выравнивание  бюджетной обеспеченности</t>
  </si>
  <si>
    <t xml:space="preserve"> 000 2020100110 0000 151</t>
  </si>
  <si>
    <t xml:space="preserve"> 000 2020301510 0000 151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</si>
  <si>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</si>
  <si>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выполнение передаваемых полномочий субъектов Российской Федерации</t>
  </si>
  <si>
    <t xml:space="preserve"> 000 2020302410 0000 151</t>
  </si>
  <si>
    <t xml:space="preserve"> 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</si>
  <si>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 000 2020401210 0000 151</t>
  </si>
  <si>
    <t xml:space="preserve">  Межбюджетные трансферты, передаваемые бюджетам поселений на комплектование книжных фондов библиотек муниципальных образований</t>
  </si>
  <si>
    <t xml:space="preserve"> 000 2020402510 0000 151</t>
  </si>
  <si>
    <t xml:space="preserve">  КУЛЬТУРА, КИНЕМАТОГРАФИЯ</t>
  </si>
  <si>
    <t xml:space="preserve"> 000 0800 0000000 000 000</t>
  </si>
  <si>
    <t xml:space="preserve">  Культура</t>
  </si>
  <si>
    <t xml:space="preserve"> 000 0801 0000000 000 000</t>
  </si>
  <si>
    <t xml:space="preserve"> 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</si>
  <si>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000 0801 4400200 000 000</t>
  </si>
  <si>
    <t xml:space="preserve"> 000 0801 4409900 000 000</t>
  </si>
  <si>
    <t xml:space="preserve"> 000 0801 4409900 001 000</t>
  </si>
  <si>
    <t xml:space="preserve"> 000 0801 4409900 001 200</t>
  </si>
  <si>
    <t xml:space="preserve"> 000 0801 4409900 001 210</t>
  </si>
  <si>
    <t xml:space="preserve"> 000 0801 4409900 001 211</t>
  </si>
  <si>
    <t xml:space="preserve"> 000 0801 4409900 001 212</t>
  </si>
  <si>
    <t xml:space="preserve"> 000 0801 4409900 001 213</t>
  </si>
  <si>
    <t xml:space="preserve"> 000 0801 4409900 001 220</t>
  </si>
  <si>
    <t xml:space="preserve"> 000 0801 4409900 001 222</t>
  </si>
  <si>
    <t xml:space="preserve"> 000 0801 4409900 001 223</t>
  </si>
  <si>
    <t xml:space="preserve"> 000 0801 4409900 001 225</t>
  </si>
  <si>
    <t xml:space="preserve"> 000 0801 4409900 001 226</t>
  </si>
  <si>
    <t xml:space="preserve"> 000 0801 4409900 001 290</t>
  </si>
  <si>
    <t xml:space="preserve"> 000 0801 4409900 001 300</t>
  </si>
  <si>
    <t xml:space="preserve"> 000 0801 4409900 001 310</t>
  </si>
  <si>
    <t xml:space="preserve"> 000 0801 4409900 001 340</t>
  </si>
  <si>
    <t>исполнение бюджета - Финансовый отдел администрации Козловского района Чувашской Республики</t>
  </si>
  <si>
    <t>КОДЫ</t>
  </si>
  <si>
    <t>0503117</t>
  </si>
  <si>
    <t/>
  </si>
  <si>
    <t>383</t>
  </si>
  <si>
    <t>ЗА ПЕРВОЕ ПОЛУГОДИЕ 2011 ГОДА</t>
  </si>
  <si>
    <t xml:space="preserve">Наименование финансового органа, организующего </t>
  </si>
  <si>
    <t xml:space="preserve">Единица измерения:  рубли </t>
  </si>
  <si>
    <t xml:space="preserve">  СОЦИАЛЬНАЯ ПОЛИТИКА</t>
  </si>
  <si>
    <t xml:space="preserve"> 000 1000 0000000 000 000</t>
  </si>
  <si>
    <t xml:space="preserve">  Социальные выплаты</t>
  </si>
  <si>
    <t xml:space="preserve">  Социальное обеспечение населения</t>
  </si>
  <si>
    <t xml:space="preserve"> 000 1003 0000000 000 000</t>
  </si>
  <si>
    <t xml:space="preserve"> 000 1003 5221103 000 000</t>
  </si>
  <si>
    <t xml:space="preserve">  Охрана семьи и детства</t>
  </si>
  <si>
    <t xml:space="preserve"> 000 1004 0000000 000 000</t>
  </si>
  <si>
    <t xml:space="preserve">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</si>
  <si>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000 1004 5053600 000 000</t>
  </si>
  <si>
    <t xml:space="preserve">  ФИЗИЧЕСКАЯ КУЛЬТУРА И СПОРТ</t>
  </si>
  <si>
    <t xml:space="preserve"> 000 1100 0000000 000 000</t>
  </si>
  <si>
    <t xml:space="preserve">  Физическая культура</t>
  </si>
  <si>
    <t xml:space="preserve"> 000 1101 0000000 000 000</t>
  </si>
  <si>
    <t xml:space="preserve"> 000 1101 5129700 000 000</t>
  </si>
  <si>
    <t xml:space="preserve"> 000 1101 5129700 500 000</t>
  </si>
  <si>
    <t xml:space="preserve"> 000 1101 5129700 500 200</t>
  </si>
  <si>
    <t xml:space="preserve"> 000 1101 5129700 500 220</t>
  </si>
  <si>
    <t xml:space="preserve"> 000 1101 5129700 500 290</t>
  </si>
  <si>
    <t xml:space="preserve"> 000 1101 5129700 500 300</t>
  </si>
  <si>
    <t xml:space="preserve"> 000 1101 5129700 500 340</t>
  </si>
  <si>
    <t xml:space="preserve">  ОБЩЕГОСУДАРСТВЕННЫЕ ВОПРОСЫ</t>
  </si>
  <si>
    <t xml:space="preserve"> 000 0100 0000000 000 000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</si>
  <si>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</si>
  <si>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000 0104 0000000 000 000</t>
  </si>
  <si>
    <t xml:space="preserve"> 000 0104 0020400 000 000</t>
  </si>
  <si>
    <t xml:space="preserve"> 000 0104 0020400 500 000</t>
  </si>
  <si>
    <t xml:space="preserve">  Расходы</t>
  </si>
  <si>
    <t xml:space="preserve"> 000 0104 0020400 500 200</t>
  </si>
  <si>
    <t xml:space="preserve">  Оплата труда и начисления на выплаты по оплате труда</t>
  </si>
  <si>
    <t xml:space="preserve"> 000 0104 0020400 500 210</t>
  </si>
  <si>
    <t xml:space="preserve">  Заработная плата</t>
  </si>
  <si>
    <t xml:space="preserve"> 000 0104 0020400 500 211</t>
  </si>
  <si>
    <t xml:space="preserve">  Прочие выплаты</t>
  </si>
  <si>
    <t xml:space="preserve">  Начисления на выплаты по оплате труда</t>
  </si>
  <si>
    <t xml:space="preserve"> 000 0104 0020400 500 213</t>
  </si>
  <si>
    <t xml:space="preserve">  Оплата работ, услуг</t>
  </si>
  <si>
    <t xml:space="preserve"> 000 0104 0020400 500 220</t>
  </si>
  <si>
    <t xml:space="preserve">  Услуги связи</t>
  </si>
  <si>
    <t xml:space="preserve"> 000 0104 0020400 500 221</t>
  </si>
  <si>
    <t xml:space="preserve">  Транспортные услуги</t>
  </si>
  <si>
    <t xml:space="preserve"> 000 0104 0020400 500 222</t>
  </si>
  <si>
    <t xml:space="preserve">  Коммунальные услуги</t>
  </si>
  <si>
    <t xml:space="preserve"> 000 0104 0020400 500 223</t>
  </si>
  <si>
    <t xml:space="preserve">  Работы, услуги по содержанию имущества</t>
  </si>
  <si>
    <t xml:space="preserve"> 000 0104 0020400 500 225</t>
  </si>
  <si>
    <t xml:space="preserve">  Прочие работы, услуги</t>
  </si>
  <si>
    <t xml:space="preserve"> 000 0104 0020400 500 226</t>
  </si>
  <si>
    <t xml:space="preserve">  Прочие расходы</t>
  </si>
  <si>
    <t xml:space="preserve"> 000 0104 0020400 500 290</t>
  </si>
  <si>
    <t xml:space="preserve">  Поступление нефинансовых активов</t>
  </si>
  <si>
    <t xml:space="preserve"> 000 0104 0020400 500 300</t>
  </si>
  <si>
    <t xml:space="preserve">  Увеличение стоимости основных средств</t>
  </si>
  <si>
    <t xml:space="preserve"> 000 0104 0020400 500 310</t>
  </si>
  <si>
    <t xml:space="preserve">  Увеличение стоимости материальных запасов</t>
  </si>
  <si>
    <t xml:space="preserve"> 000 0104 0020400 500 340</t>
  </si>
  <si>
    <t xml:space="preserve">  Безвозмездные перечисления бюджетам</t>
  </si>
  <si>
    <t xml:space="preserve">  Перечисления другим бюджетам бюджетной системы Российской Федерации</t>
  </si>
  <si>
    <t xml:space="preserve">  Резервные фонды</t>
  </si>
  <si>
    <t xml:space="preserve"> 000 0111 0000000 000 000</t>
  </si>
  <si>
    <t xml:space="preserve"> 000 0111 0700500 000 000</t>
  </si>
  <si>
    <t xml:space="preserve"> 000 0111 0700500 013 000</t>
  </si>
  <si>
    <t xml:space="preserve"> 000 0111 0700500 013 200</t>
  </si>
  <si>
    <t xml:space="preserve"> 000 0111 0700500 013 290</t>
  </si>
  <si>
    <t xml:space="preserve">  Другие общегосударственные вопросы</t>
  </si>
  <si>
    <t xml:space="preserve"> 000 0113 0000000 000 000</t>
  </si>
  <si>
    <t xml:space="preserve">  Выполнение функций бюджетными учреждениями</t>
  </si>
  <si>
    <t xml:space="preserve">  Оценка недвижимости, признание прав и регулирование отношений по государственной и муниципальной собственности</t>
  </si>
  <si>
    <t xml:space="preserve"> 000 0113 0900200 000 000</t>
  </si>
  <si>
    <t xml:space="preserve"> 000 0113 0900200 500 000</t>
  </si>
  <si>
    <t xml:space="preserve"> 000 0113 0900200 500 200</t>
  </si>
  <si>
    <t xml:space="preserve"> 000 0113 0900200 500 220</t>
  </si>
  <si>
    <t xml:space="preserve"> 000 0113 0900200 500 226</t>
  </si>
  <si>
    <t xml:space="preserve">  НАЦИОНАЛЬНАЯ ОБОРОНА</t>
  </si>
  <si>
    <t xml:space="preserve"> 000 0200 0000000 000 000</t>
  </si>
  <si>
    <t xml:space="preserve">  Мобилизационная и вневойсковая подготовка</t>
  </si>
  <si>
    <t xml:space="preserve"> 000 0203 0000000 000 000</t>
  </si>
  <si>
    <t xml:space="preserve">  Осуществление первичного воинского учета на территориях, где отсутствуют военные комиссариаты</t>
  </si>
  <si>
    <t xml:space="preserve"> 000 0203 0013600 000 000</t>
  </si>
  <si>
    <t xml:space="preserve">  НАЦИОНАЛЬНАЯ БЕЗОПАСНОСТЬ И ПРАВООХРАНИТЕЛЬНАЯ ДЕЯТЕЛЬНОСТЬ</t>
  </si>
  <si>
    <t xml:space="preserve"> 000 0300 0000000 000 000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</si>
  <si>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</si>
  <si>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000 0309 0000000 000 000</t>
  </si>
  <si>
    <t xml:space="preserve">  Предупреждение и ликвидация последствий чрезвычайных ситуаций и стихийных бедствий природного и техногенного характера</t>
  </si>
  <si>
    <t xml:space="preserve"> 000 0309 2180100 000 000</t>
  </si>
  <si>
    <t xml:space="preserve"> 000 0309 2180100 500 000</t>
  </si>
  <si>
    <t xml:space="preserve"> 000 0309 2180100 500 200</t>
  </si>
  <si>
    <t xml:space="preserve"> 000 0309 2180100 500 220</t>
  </si>
  <si>
    <t xml:space="preserve"> 000 0309 2180100 500 226</t>
  </si>
  <si>
    <t xml:space="preserve">  Субсидии юридическим лицам</t>
  </si>
  <si>
    <t xml:space="preserve">  ЖИЛИЩНО-КОММУНАЛЬНОЕ ХОЗЯЙСТВО</t>
  </si>
  <si>
    <t xml:space="preserve"> 000 0500 0000000 000 000</t>
  </si>
  <si>
    <t xml:space="preserve">  Жилищное хозяйство</t>
  </si>
  <si>
    <t xml:space="preserve"> 000 0501 0000000 000 000</t>
  </si>
  <si>
    <t xml:space="preserve"> 000 0501 0980202 000 000</t>
  </si>
  <si>
    <t xml:space="preserve">  Иные межбюджетные трансферты</t>
  </si>
  <si>
    <t xml:space="preserve">  Коммунальное хозяйство</t>
  </si>
  <si>
    <t xml:space="preserve"> 000 0502 0000000 000 000</t>
  </si>
  <si>
    <t xml:space="preserve">  Благоустройство</t>
  </si>
  <si>
    <t xml:space="preserve"> 000 0503 0000000 000 000</t>
  </si>
  <si>
    <t xml:space="preserve"> Наименование показателя</t>
  </si>
  <si>
    <t>Источники финансирования дефицита бюджетов - всего</t>
  </si>
  <si>
    <t>010</t>
  </si>
  <si>
    <t>500</t>
  </si>
  <si>
    <t>200</t>
  </si>
  <si>
    <t>520</t>
  </si>
  <si>
    <t xml:space="preserve">     в том числе:</t>
  </si>
  <si>
    <t xml:space="preserve">                                                               1. Доходы бюджета</t>
  </si>
  <si>
    <t xml:space="preserve">                                                            2. Расходы бюджета</t>
  </si>
  <si>
    <t>Доходы бюджета - ИТОГО</t>
  </si>
  <si>
    <t>Расходы бюджета - ИТОГО</t>
  </si>
  <si>
    <t>Субсидии местным бюджетам на обеспечение жильем молодых семей в рамках федеральной целевой программы "Жилище" на 2011-2015 годы</t>
  </si>
  <si>
    <t xml:space="preserve"> 000 0801 4400000 000 000</t>
  </si>
  <si>
    <t xml:space="preserve">в том числе: </t>
  </si>
  <si>
    <t>из них:</t>
  </si>
  <si>
    <t>Результат исполнения бюджета (дефицит / профицит)</t>
  </si>
  <si>
    <t xml:space="preserve">Форма по ОКУД  </t>
  </si>
  <si>
    <t xml:space="preserve">                   Дата  </t>
  </si>
  <si>
    <t xml:space="preserve">             по ОКПО  </t>
  </si>
  <si>
    <t xml:space="preserve">             по ОКЕИ  </t>
  </si>
  <si>
    <t xml:space="preserve">             по ОКАТО  </t>
  </si>
  <si>
    <t>х</t>
  </si>
  <si>
    <t>источники внутреннего финансирования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</si>
  <si>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</si>
  <si>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</si>
  <si>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</si>
  <si>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</si>
  <si>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>Код строки</t>
  </si>
  <si>
    <t>-</t>
  </si>
  <si>
    <t>700</t>
  </si>
  <si>
    <t>710</t>
  </si>
  <si>
    <t>720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</si>
  <si>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</si>
  <si>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</si>
  <si>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</si>
  <si>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</si>
  <si>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Изменение остатков средств</t>
  </si>
  <si>
    <t xml:space="preserve"> 000 0100000000 0000 000</t>
  </si>
  <si>
    <t xml:space="preserve">  Изменение остатков средств на счетах по учету средств бюджета</t>
  </si>
  <si>
    <t xml:space="preserve"> 000 0105000000 0000 000</t>
  </si>
  <si>
    <t xml:space="preserve">  Увеличение остатков средств бюджетов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</si>
  <si>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</si>
  <si>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</si>
  <si>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Обеспечение пожарной безопасности</t>
  </si>
  <si>
    <t xml:space="preserve"> 000 0310 0000000 000 000</t>
  </si>
  <si>
    <t xml:space="preserve">  Мероприятия по предупреждению и ликвидации последствий чрезвычайных ситуаций и стихийных бедствий</t>
  </si>
  <si>
    <t xml:space="preserve"> 000 0310 2180000 000 000</t>
  </si>
  <si>
    <t xml:space="preserve"> 000 0310 2180100 000 000</t>
  </si>
  <si>
    <t xml:space="preserve"> 000 0310 2180100 500 000</t>
  </si>
  <si>
    <t xml:space="preserve"> 000 0310 2180100 500 200</t>
  </si>
  <si>
    <t xml:space="preserve"> 000 0310 2180100 500 220</t>
  </si>
  <si>
    <t xml:space="preserve"> 000 0310 2180100 500 226</t>
  </si>
  <si>
    <t xml:space="preserve">  Республиканская целевая программа "Переселение граждан из аварийного жилищного фонда, расположенного на территории Чувашской Республики" на 2008-2011 годы</t>
  </si>
  <si>
    <t xml:space="preserve">  Поддержка жилищного хозяйства</t>
  </si>
  <si>
    <t xml:space="preserve">  Капитальные ремонт государственного жилищного фонда субъектов Российской Федерации и муниципального жилищного фонда</t>
  </si>
  <si>
    <t xml:space="preserve"> 000 0502 3510500 006 240</t>
  </si>
  <si>
    <t xml:space="preserve">  Безвозмездные перечисления организациям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</si>
  <si>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</si>
  <si>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000 0502 3510500 006 242</t>
  </si>
  <si>
    <t xml:space="preserve"> 000 0502 3510500 500 226</t>
  </si>
  <si>
    <t xml:space="preserve"> 000 0503 6000500 500 200</t>
  </si>
  <si>
    <t xml:space="preserve"> 000 0503 6000500 500 220</t>
  </si>
  <si>
    <t xml:space="preserve"> 000 0503 6000500 500 225</t>
  </si>
  <si>
    <t xml:space="preserve"> 000 0503 6000500 500 226</t>
  </si>
  <si>
    <t xml:space="preserve"> 000 0801 4400200 001 300</t>
  </si>
  <si>
    <t xml:space="preserve"> 000 0801 4400200 001 000</t>
  </si>
  <si>
    <t xml:space="preserve"> 000 0801 4400200 001 310</t>
  </si>
  <si>
    <t xml:space="preserve"> 000 0203 0013600 500 000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</si>
</sst>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Continuous"/>
    </xf>
    <xf numFmtId="49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left"/>
    </xf>
    <xf numFmtId="49" fontId="4" fillId="0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49" fontId="4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0" fontId="9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49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quotePrefix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right" shrinkToFit="1"/>
    </xf>
    <xf numFmtId="49" fontId="9" fillId="0" borderId="18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 shrinkToFit="1"/>
    </xf>
    <xf numFmtId="4" fontId="9" fillId="0" borderId="20" xfId="0" applyNumberFormat="1" applyFont="1" applyFill="1" applyBorder="1" applyAlignment="1">
      <alignment horizontal="right" shrinkToFit="1"/>
    </xf>
    <xf numFmtId="0" fontId="9" fillId="0" borderId="1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wrapText="1"/>
    </xf>
    <xf numFmtId="49" fontId="9" fillId="0" borderId="17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left" wrapText="1" indent="1"/>
    </xf>
    <xf numFmtId="49" fontId="9" fillId="0" borderId="20" xfId="0" applyNumberFormat="1" applyFont="1" applyBorder="1" applyAlignment="1">
      <alignment horizontal="center" wrapText="1"/>
    </xf>
    <xf numFmtId="4" fontId="9" fillId="0" borderId="23" xfId="0" applyNumberFormat="1" applyFont="1" applyFill="1" applyBorder="1" applyAlignment="1">
      <alignment horizontal="right" shrinkToFit="1"/>
    </xf>
    <xf numFmtId="49" fontId="9" fillId="0" borderId="20" xfId="0" applyNumberFormat="1" applyFont="1" applyBorder="1" applyAlignment="1">
      <alignment horizontal="center"/>
    </xf>
    <xf numFmtId="0" fontId="9" fillId="0" borderId="23" xfId="0" applyFont="1" applyFill="1" applyBorder="1" applyAlignment="1">
      <alignment horizontal="left" wrapText="1" indent="2"/>
    </xf>
    <xf numFmtId="49" fontId="9" fillId="0" borderId="23" xfId="0" applyNumberFormat="1" applyFont="1" applyFill="1" applyBorder="1" applyAlignment="1">
      <alignment horizontal="center" shrinkToFit="1"/>
    </xf>
    <xf numFmtId="0" fontId="9" fillId="0" borderId="0" xfId="0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9" fillId="0" borderId="24" xfId="0" applyFont="1" applyBorder="1" applyAlignment="1">
      <alignment horizontal="left" wrapText="1"/>
    </xf>
    <xf numFmtId="49" fontId="9" fillId="0" borderId="19" xfId="0" applyNumberFormat="1" applyFont="1" applyBorder="1" applyAlignment="1">
      <alignment horizontal="center"/>
    </xf>
    <xf numFmtId="0" fontId="29" fillId="0" borderId="24" xfId="0" applyFont="1" applyBorder="1" applyAlignment="1">
      <alignment horizontal="left" wrapText="1"/>
    </xf>
    <xf numFmtId="0" fontId="9" fillId="0" borderId="17" xfId="0" applyFont="1" applyBorder="1" applyAlignment="1">
      <alignment horizontal="center" wrapText="1"/>
    </xf>
    <xf numFmtId="49" fontId="9" fillId="0" borderId="24" xfId="0" applyNumberFormat="1" applyFont="1" applyBorder="1" applyAlignment="1">
      <alignment horizontal="center" wrapText="1"/>
    </xf>
    <xf numFmtId="0" fontId="9" fillId="0" borderId="18" xfId="0" applyFont="1" applyFill="1" applyBorder="1" applyAlignment="1">
      <alignment horizontal="left" wrapText="1" indent="2"/>
    </xf>
    <xf numFmtId="49" fontId="9" fillId="0" borderId="25" xfId="0" applyNumberFormat="1" applyFont="1" applyFill="1" applyBorder="1" applyAlignment="1">
      <alignment horizontal="center"/>
    </xf>
    <xf numFmtId="49" fontId="9" fillId="0" borderId="26" xfId="0" applyNumberFormat="1" applyFont="1" applyFill="1" applyBorder="1" applyAlignment="1">
      <alignment horizontal="center" wrapText="1"/>
    </xf>
    <xf numFmtId="49" fontId="9" fillId="0" borderId="21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 wrapText="1"/>
    </xf>
    <xf numFmtId="49" fontId="9" fillId="0" borderId="23" xfId="0" applyNumberFormat="1" applyFont="1" applyFill="1" applyBorder="1" applyAlignment="1">
      <alignment horizontal="left" wrapText="1"/>
    </xf>
    <xf numFmtId="49" fontId="9" fillId="0" borderId="23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left" wrapText="1" indent="2"/>
    </xf>
    <xf numFmtId="0" fontId="9" fillId="0" borderId="27" xfId="0" applyFont="1" applyFill="1" applyBorder="1" applyAlignment="1">
      <alignment horizontal="left" wrapText="1" indent="1"/>
    </xf>
    <xf numFmtId="49" fontId="9" fillId="0" borderId="23" xfId="0" applyNumberFormat="1" applyFont="1" applyBorder="1" applyAlignment="1">
      <alignment horizontal="center" wrapText="1"/>
    </xf>
    <xf numFmtId="49" fontId="9" fillId="0" borderId="17" xfId="0" applyNumberFormat="1" applyFont="1" applyBorder="1" applyAlignment="1">
      <alignment horizontal="center" wrapText="1"/>
    </xf>
    <xf numFmtId="0" fontId="9" fillId="0" borderId="18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9" fillId="0" borderId="23" xfId="0" applyFont="1" applyFill="1" applyBorder="1" applyAlignment="1">
      <alignment horizontal="left" wrapText="1"/>
    </xf>
    <xf numFmtId="0" fontId="9" fillId="0" borderId="27" xfId="0" applyFont="1" applyBorder="1" applyAlignment="1">
      <alignment horizontal="left" wrapText="1"/>
    </xf>
    <xf numFmtId="0" fontId="9" fillId="0" borderId="17" xfId="0" applyFont="1" applyFill="1" applyBorder="1" applyAlignment="1">
      <alignment horizontal="left" wrapText="1" indent="1"/>
    </xf>
    <xf numFmtId="0" fontId="8" fillId="0" borderId="0" xfId="0" applyFont="1" applyFill="1" applyAlignment="1" quotePrefix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I80"/>
  <sheetViews>
    <sheetView showGridLines="0" showZeros="0" tabSelected="1" view="pageBreakPreview" zoomScale="75" zoomScaleSheetLayoutView="75" workbookViewId="0" topLeftCell="A1">
      <selection activeCell="A20" sqref="A20"/>
    </sheetView>
  </sheetViews>
  <sheetFormatPr defaultColWidth="9.00390625" defaultRowHeight="12.75"/>
  <cols>
    <col min="1" max="1" width="42.125" style="24" customWidth="1"/>
    <col min="2" max="2" width="9.00390625" style="24" customWidth="1"/>
    <col min="3" max="3" width="26.125" style="24" customWidth="1"/>
    <col min="4" max="4" width="18.75390625" style="25" customWidth="1"/>
    <col min="5" max="5" width="18.375" style="25" customWidth="1"/>
    <col min="6" max="16384" width="9.125" style="6" customWidth="1"/>
  </cols>
  <sheetData>
    <row r="2" spans="1:5" ht="12.75">
      <c r="A2" s="102" t="s">
        <v>275</v>
      </c>
      <c r="B2" s="103"/>
      <c r="C2" s="103"/>
      <c r="D2" s="103"/>
      <c r="E2" s="103"/>
    </row>
    <row r="3" spans="1:5" ht="18.75" customHeight="1">
      <c r="A3" s="103"/>
      <c r="B3" s="103"/>
      <c r="C3" s="103"/>
      <c r="D3" s="103"/>
      <c r="E3" s="103"/>
    </row>
    <row r="4" spans="1:5" ht="16.5" customHeight="1">
      <c r="A4" s="102" t="s">
        <v>330</v>
      </c>
      <c r="B4" s="103"/>
      <c r="C4" s="103"/>
      <c r="D4" s="103"/>
      <c r="E4" s="103"/>
    </row>
    <row r="5" spans="1:5" ht="16.5" customHeight="1">
      <c r="A5" s="56"/>
      <c r="B5" s="57"/>
      <c r="C5" s="57"/>
      <c r="D5" s="57"/>
      <c r="E5" s="57"/>
    </row>
    <row r="6" spans="1:5" ht="13.5" customHeight="1" thickBot="1">
      <c r="A6" s="7"/>
      <c r="B6" s="8"/>
      <c r="C6" s="8"/>
      <c r="E6" s="50" t="s">
        <v>326</v>
      </c>
    </row>
    <row r="7" spans="1:5" ht="13.5" customHeight="1">
      <c r="A7" s="9"/>
      <c r="B7" s="9"/>
      <c r="C7" s="49"/>
      <c r="D7" s="39" t="s">
        <v>449</v>
      </c>
      <c r="E7" s="51" t="s">
        <v>327</v>
      </c>
    </row>
    <row r="8" spans="1:5" ht="13.5" customHeight="1">
      <c r="A8" s="33"/>
      <c r="B8" s="7"/>
      <c r="C8" s="7"/>
      <c r="D8" s="40" t="s">
        <v>450</v>
      </c>
      <c r="E8" s="52"/>
    </row>
    <row r="9" spans="1:5" ht="12.75" customHeight="1">
      <c r="A9" s="33" t="s">
        <v>331</v>
      </c>
      <c r="B9" s="33"/>
      <c r="C9" s="33"/>
      <c r="D9" s="40" t="s">
        <v>451</v>
      </c>
      <c r="E9" s="53"/>
    </row>
    <row r="10" spans="1:5" ht="12.75" customHeight="1">
      <c r="A10" s="33" t="s">
        <v>325</v>
      </c>
      <c r="B10" s="33"/>
      <c r="C10" s="33"/>
      <c r="D10" s="40"/>
      <c r="E10" s="53"/>
    </row>
    <row r="11" spans="1:5" ht="15.75" customHeight="1">
      <c r="A11" s="33" t="s">
        <v>276</v>
      </c>
      <c r="B11" s="33"/>
      <c r="C11" s="33"/>
      <c r="D11" s="6"/>
      <c r="E11" s="54" t="s">
        <v>328</v>
      </c>
    </row>
    <row r="12" spans="1:5" ht="13.5" customHeight="1">
      <c r="A12" s="33" t="s">
        <v>11</v>
      </c>
      <c r="B12" s="33"/>
      <c r="C12" s="33"/>
      <c r="D12" s="40" t="s">
        <v>453</v>
      </c>
      <c r="E12" s="52">
        <v>97000000</v>
      </c>
    </row>
    <row r="13" spans="1:5" ht="13.5" customHeight="1">
      <c r="A13" s="33" t="s">
        <v>332</v>
      </c>
      <c r="B13" s="33"/>
      <c r="C13" s="33"/>
      <c r="D13" s="6"/>
      <c r="E13" s="52"/>
    </row>
    <row r="14" spans="1:5" ht="24.75" customHeight="1" thickBot="1">
      <c r="A14" s="11" t="s">
        <v>440</v>
      </c>
      <c r="B14" s="11"/>
      <c r="C14" s="7"/>
      <c r="D14" s="40" t="s">
        <v>452</v>
      </c>
      <c r="E14" s="55" t="s">
        <v>329</v>
      </c>
    </row>
    <row r="15" spans="1:5" ht="10.5" customHeight="1">
      <c r="A15" s="13"/>
      <c r="B15" s="13"/>
      <c r="C15" s="14"/>
      <c r="D15" s="15"/>
      <c r="E15" s="15"/>
    </row>
    <row r="16" spans="1:5" ht="15.75" customHeight="1">
      <c r="A16" s="104" t="s">
        <v>433</v>
      </c>
      <c r="B16" s="104" t="s">
        <v>460</v>
      </c>
      <c r="C16" s="104" t="s">
        <v>456</v>
      </c>
      <c r="D16" s="104" t="s">
        <v>235</v>
      </c>
      <c r="E16" s="104" t="s">
        <v>234</v>
      </c>
    </row>
    <row r="17" spans="1:5" ht="12.75" customHeight="1">
      <c r="A17" s="105"/>
      <c r="B17" s="105"/>
      <c r="C17" s="105"/>
      <c r="D17" s="105"/>
      <c r="E17" s="105"/>
    </row>
    <row r="18" spans="1:5" ht="17.25" customHeight="1">
      <c r="A18" s="106"/>
      <c r="B18" s="106"/>
      <c r="C18" s="106"/>
      <c r="D18" s="106"/>
      <c r="E18" s="106"/>
    </row>
    <row r="19" spans="1:5" ht="12.75" customHeight="1">
      <c r="A19" s="63">
        <v>1</v>
      </c>
      <c r="B19" s="64">
        <v>2</v>
      </c>
      <c r="C19" s="65">
        <v>3</v>
      </c>
      <c r="D19" s="64">
        <v>4</v>
      </c>
      <c r="E19" s="63">
        <v>5</v>
      </c>
    </row>
    <row r="20" spans="1:5" ht="30" customHeight="1">
      <c r="A20" s="98" t="s">
        <v>442</v>
      </c>
      <c r="B20" s="66" t="s">
        <v>435</v>
      </c>
      <c r="C20" s="67" t="s">
        <v>454</v>
      </c>
      <c r="D20" s="58">
        <v>20225200</v>
      </c>
      <c r="E20" s="62">
        <v>6924014.61</v>
      </c>
    </row>
    <row r="21" spans="1:5" ht="22.5" customHeight="1">
      <c r="A21" s="101" t="s">
        <v>446</v>
      </c>
      <c r="B21" s="68"/>
      <c r="C21" s="59"/>
      <c r="D21" s="60"/>
      <c r="E21" s="67"/>
    </row>
    <row r="22" spans="1:5" ht="12.75">
      <c r="A22" s="92" t="s">
        <v>12</v>
      </c>
      <c r="B22" s="61" t="s">
        <v>435</v>
      </c>
      <c r="C22" s="61" t="s">
        <v>13</v>
      </c>
      <c r="D22" s="58">
        <v>9084300</v>
      </c>
      <c r="E22" s="58">
        <v>3445614.61</v>
      </c>
    </row>
    <row r="23" spans="1:5" ht="12.75">
      <c r="A23" s="92" t="s">
        <v>14</v>
      </c>
      <c r="B23" s="61" t="s">
        <v>435</v>
      </c>
      <c r="C23" s="61" t="s">
        <v>15</v>
      </c>
      <c r="D23" s="58">
        <v>5265700</v>
      </c>
      <c r="E23" s="58">
        <v>2501980.84</v>
      </c>
    </row>
    <row r="24" spans="1:5" ht="12.75">
      <c r="A24" s="92" t="s">
        <v>16</v>
      </c>
      <c r="B24" s="61" t="s">
        <v>435</v>
      </c>
      <c r="C24" s="61" t="s">
        <v>17</v>
      </c>
      <c r="D24" s="58">
        <v>5265700</v>
      </c>
      <c r="E24" s="58">
        <v>2501980.84</v>
      </c>
    </row>
    <row r="25" spans="1:5" ht="60.75" customHeight="1">
      <c r="A25" s="92" t="s">
        <v>18</v>
      </c>
      <c r="B25" s="61" t="s">
        <v>435</v>
      </c>
      <c r="C25" s="61" t="s">
        <v>19</v>
      </c>
      <c r="D25" s="58" t="s">
        <v>461</v>
      </c>
      <c r="E25" s="58">
        <v>4059</v>
      </c>
    </row>
    <row r="26" spans="1:5" ht="48">
      <c r="A26" s="92" t="s">
        <v>20</v>
      </c>
      <c r="B26" s="61" t="s">
        <v>435</v>
      </c>
      <c r="C26" s="61" t="s">
        <v>21</v>
      </c>
      <c r="D26" s="58">
        <v>5265700</v>
      </c>
      <c r="E26" s="58">
        <v>2495813.76</v>
      </c>
    </row>
    <row r="27" spans="1:5" ht="108.75" customHeight="1">
      <c r="A27" s="92" t="s">
        <v>236</v>
      </c>
      <c r="B27" s="61" t="s">
        <v>435</v>
      </c>
      <c r="C27" s="61" t="s">
        <v>22</v>
      </c>
      <c r="D27" s="58">
        <v>5265700</v>
      </c>
      <c r="E27" s="58">
        <v>2494676.99</v>
      </c>
    </row>
    <row r="28" spans="1:5" ht="108">
      <c r="A28" s="92" t="s">
        <v>237</v>
      </c>
      <c r="B28" s="61" t="s">
        <v>435</v>
      </c>
      <c r="C28" s="61" t="s">
        <v>23</v>
      </c>
      <c r="D28" s="58" t="s">
        <v>461</v>
      </c>
      <c r="E28" s="58">
        <v>1136.77</v>
      </c>
    </row>
    <row r="29" spans="1:5" ht="48">
      <c r="A29" s="92" t="s">
        <v>24</v>
      </c>
      <c r="B29" s="61" t="s">
        <v>435</v>
      </c>
      <c r="C29" s="61" t="s">
        <v>25</v>
      </c>
      <c r="D29" s="58" t="s">
        <v>461</v>
      </c>
      <c r="E29" s="58">
        <v>1148.21</v>
      </c>
    </row>
    <row r="30" spans="1:5" ht="96">
      <c r="A30" s="92" t="s">
        <v>238</v>
      </c>
      <c r="B30" s="61" t="s">
        <v>435</v>
      </c>
      <c r="C30" s="61" t="s">
        <v>26</v>
      </c>
      <c r="D30" s="58" t="s">
        <v>461</v>
      </c>
      <c r="E30" s="58">
        <v>959.87</v>
      </c>
    </row>
    <row r="31" spans="1:5" ht="12.75">
      <c r="A31" s="92" t="s">
        <v>27</v>
      </c>
      <c r="B31" s="61" t="s">
        <v>435</v>
      </c>
      <c r="C31" s="61" t="s">
        <v>28</v>
      </c>
      <c r="D31" s="58" t="s">
        <v>461</v>
      </c>
      <c r="E31" s="58">
        <v>3020.16</v>
      </c>
    </row>
    <row r="32" spans="1:5" ht="12.75">
      <c r="A32" s="92" t="s">
        <v>29</v>
      </c>
      <c r="B32" s="61" t="s">
        <v>435</v>
      </c>
      <c r="C32" s="61" t="s">
        <v>30</v>
      </c>
      <c r="D32" s="58" t="s">
        <v>461</v>
      </c>
      <c r="E32" s="58">
        <v>0.96</v>
      </c>
    </row>
    <row r="33" spans="1:5" ht="12.75">
      <c r="A33" s="92" t="s">
        <v>29</v>
      </c>
      <c r="B33" s="61" t="s">
        <v>435</v>
      </c>
      <c r="C33" s="61" t="s">
        <v>31</v>
      </c>
      <c r="D33" s="58" t="s">
        <v>461</v>
      </c>
      <c r="E33" s="58">
        <v>0.96</v>
      </c>
    </row>
    <row r="34" spans="1:5" ht="36">
      <c r="A34" s="92" t="s">
        <v>32</v>
      </c>
      <c r="B34" s="61" t="s">
        <v>435</v>
      </c>
      <c r="C34" s="61" t="s">
        <v>33</v>
      </c>
      <c r="D34" s="58" t="s">
        <v>461</v>
      </c>
      <c r="E34" s="58">
        <v>3019.2</v>
      </c>
    </row>
    <row r="35" spans="1:5" ht="12.75">
      <c r="A35" s="92" t="s">
        <v>277</v>
      </c>
      <c r="B35" s="61" t="s">
        <v>435</v>
      </c>
      <c r="C35" s="61" t="s">
        <v>278</v>
      </c>
      <c r="D35" s="58">
        <v>2808600</v>
      </c>
      <c r="E35" s="58">
        <v>667738.81</v>
      </c>
    </row>
    <row r="36" spans="1:5" ht="12.75">
      <c r="A36" s="92" t="s">
        <v>279</v>
      </c>
      <c r="B36" s="61" t="s">
        <v>435</v>
      </c>
      <c r="C36" s="61" t="s">
        <v>280</v>
      </c>
      <c r="D36" s="58">
        <v>400000</v>
      </c>
      <c r="E36" s="58">
        <v>95607.71</v>
      </c>
    </row>
    <row r="37" spans="1:5" ht="48">
      <c r="A37" s="92" t="s">
        <v>281</v>
      </c>
      <c r="B37" s="61" t="s">
        <v>435</v>
      </c>
      <c r="C37" s="61" t="s">
        <v>282</v>
      </c>
      <c r="D37" s="58">
        <v>400000</v>
      </c>
      <c r="E37" s="58">
        <v>95607.71</v>
      </c>
    </row>
    <row r="38" spans="1:5" ht="12.75">
      <c r="A38" s="92" t="s">
        <v>283</v>
      </c>
      <c r="B38" s="61" t="s">
        <v>435</v>
      </c>
      <c r="C38" s="61" t="s">
        <v>285</v>
      </c>
      <c r="D38" s="58">
        <v>2408600</v>
      </c>
      <c r="E38" s="58">
        <v>572131.1</v>
      </c>
    </row>
    <row r="39" spans="1:5" ht="72">
      <c r="A39" s="92" t="s">
        <v>474</v>
      </c>
      <c r="B39" s="61" t="s">
        <v>435</v>
      </c>
      <c r="C39" s="61" t="s">
        <v>284</v>
      </c>
      <c r="D39" s="58">
        <v>636000</v>
      </c>
      <c r="E39" s="58">
        <v>40525.69</v>
      </c>
    </row>
    <row r="40" spans="1:5" ht="72">
      <c r="A40" s="92" t="s">
        <v>475</v>
      </c>
      <c r="B40" s="61" t="s">
        <v>435</v>
      </c>
      <c r="C40" s="61" t="s">
        <v>286</v>
      </c>
      <c r="D40" s="58">
        <v>1772600</v>
      </c>
      <c r="E40" s="58">
        <v>531605.41</v>
      </c>
    </row>
    <row r="41" spans="1:5" ht="36">
      <c r="A41" s="92" t="s">
        <v>34</v>
      </c>
      <c r="B41" s="61" t="s">
        <v>435</v>
      </c>
      <c r="C41" s="61" t="s">
        <v>35</v>
      </c>
      <c r="D41" s="58" t="s">
        <v>461</v>
      </c>
      <c r="E41" s="58">
        <v>22.98</v>
      </c>
    </row>
    <row r="42" spans="1:5" ht="12.75">
      <c r="A42" s="92" t="s">
        <v>36</v>
      </c>
      <c r="B42" s="61" t="s">
        <v>435</v>
      </c>
      <c r="C42" s="61" t="s">
        <v>37</v>
      </c>
      <c r="D42" s="58" t="s">
        <v>461</v>
      </c>
      <c r="E42" s="58">
        <v>22.98</v>
      </c>
    </row>
    <row r="43" spans="1:5" ht="36">
      <c r="A43" s="92" t="s">
        <v>288</v>
      </c>
      <c r="B43" s="61" t="s">
        <v>435</v>
      </c>
      <c r="C43" s="61" t="s">
        <v>287</v>
      </c>
      <c r="D43" s="58" t="s">
        <v>461</v>
      </c>
      <c r="E43" s="58">
        <v>22.98</v>
      </c>
    </row>
    <row r="44" spans="1:5" ht="48">
      <c r="A44" s="92" t="s">
        <v>38</v>
      </c>
      <c r="B44" s="61" t="s">
        <v>435</v>
      </c>
      <c r="C44" s="61" t="s">
        <v>39</v>
      </c>
      <c r="D44" s="58">
        <v>1010000</v>
      </c>
      <c r="E44" s="58">
        <v>257583.61</v>
      </c>
    </row>
    <row r="45" spans="1:5" ht="97.5" customHeight="1">
      <c r="A45" s="92" t="s">
        <v>239</v>
      </c>
      <c r="B45" s="61" t="s">
        <v>435</v>
      </c>
      <c r="C45" s="61" t="s">
        <v>40</v>
      </c>
      <c r="D45" s="58">
        <v>1010000</v>
      </c>
      <c r="E45" s="58">
        <v>257583.61</v>
      </c>
    </row>
    <row r="46" spans="1:5" ht="72">
      <c r="A46" s="92" t="s">
        <v>41</v>
      </c>
      <c r="B46" s="61" t="s">
        <v>435</v>
      </c>
      <c r="C46" s="61" t="s">
        <v>42</v>
      </c>
      <c r="D46" s="58">
        <v>560000</v>
      </c>
      <c r="E46" s="58">
        <v>130834.08</v>
      </c>
    </row>
    <row r="47" spans="1:5" ht="84">
      <c r="A47" s="92" t="s">
        <v>240</v>
      </c>
      <c r="B47" s="61" t="s">
        <v>435</v>
      </c>
      <c r="C47" s="61" t="s">
        <v>43</v>
      </c>
      <c r="D47" s="58">
        <v>560000</v>
      </c>
      <c r="E47" s="58">
        <v>130834.08</v>
      </c>
    </row>
    <row r="48" spans="1:5" ht="96">
      <c r="A48" s="92" t="s">
        <v>241</v>
      </c>
      <c r="B48" s="61" t="s">
        <v>435</v>
      </c>
      <c r="C48" s="61" t="s">
        <v>44</v>
      </c>
      <c r="D48" s="58">
        <v>450000</v>
      </c>
      <c r="E48" s="58">
        <v>126749.53</v>
      </c>
    </row>
    <row r="49" spans="1:5" ht="72">
      <c r="A49" s="92" t="s">
        <v>289</v>
      </c>
      <c r="B49" s="61" t="s">
        <v>435</v>
      </c>
      <c r="C49" s="61" t="s">
        <v>290</v>
      </c>
      <c r="D49" s="58">
        <v>450000</v>
      </c>
      <c r="E49" s="58">
        <v>126749.53</v>
      </c>
    </row>
    <row r="50" spans="1:5" ht="24">
      <c r="A50" s="92" t="s">
        <v>45</v>
      </c>
      <c r="B50" s="61" t="s">
        <v>435</v>
      </c>
      <c r="C50" s="61" t="s">
        <v>46</v>
      </c>
      <c r="D50" s="58" t="s">
        <v>461</v>
      </c>
      <c r="E50" s="58">
        <v>16425.95</v>
      </c>
    </row>
    <row r="51" spans="1:5" ht="60">
      <c r="A51" s="92" t="s">
        <v>47</v>
      </c>
      <c r="B51" s="61" t="s">
        <v>435</v>
      </c>
      <c r="C51" s="61" t="s">
        <v>48</v>
      </c>
      <c r="D51" s="58" t="s">
        <v>461</v>
      </c>
      <c r="E51" s="58">
        <v>16425.95</v>
      </c>
    </row>
    <row r="52" spans="1:5" ht="36">
      <c r="A52" s="92" t="s">
        <v>49</v>
      </c>
      <c r="B52" s="61" t="s">
        <v>435</v>
      </c>
      <c r="C52" s="61" t="s">
        <v>50</v>
      </c>
      <c r="D52" s="58" t="s">
        <v>461</v>
      </c>
      <c r="E52" s="58">
        <v>16425.95</v>
      </c>
    </row>
    <row r="53" spans="1:5" ht="48">
      <c r="A53" s="92" t="s">
        <v>51</v>
      </c>
      <c r="B53" s="61" t="s">
        <v>435</v>
      </c>
      <c r="C53" s="61" t="s">
        <v>52</v>
      </c>
      <c r="D53" s="58" t="s">
        <v>461</v>
      </c>
      <c r="E53" s="58">
        <v>16425.95</v>
      </c>
    </row>
    <row r="54" spans="1:5" ht="24">
      <c r="A54" s="92" t="s">
        <v>53</v>
      </c>
      <c r="B54" s="61" t="s">
        <v>435</v>
      </c>
      <c r="C54" s="61" t="s">
        <v>54</v>
      </c>
      <c r="D54" s="58" t="s">
        <v>461</v>
      </c>
      <c r="E54" s="58">
        <v>5957</v>
      </c>
    </row>
    <row r="55" spans="1:5" ht="60">
      <c r="A55" s="92" t="s">
        <v>246</v>
      </c>
      <c r="B55" s="61" t="s">
        <v>435</v>
      </c>
      <c r="C55" s="61" t="s">
        <v>247</v>
      </c>
      <c r="D55" s="58" t="s">
        <v>461</v>
      </c>
      <c r="E55" s="58">
        <v>5957</v>
      </c>
    </row>
    <row r="56" spans="1:5" ht="60">
      <c r="A56" s="92" t="s">
        <v>291</v>
      </c>
      <c r="B56" s="61" t="s">
        <v>435</v>
      </c>
      <c r="C56" s="61" t="s">
        <v>292</v>
      </c>
      <c r="D56" s="58" t="s">
        <v>461</v>
      </c>
      <c r="E56" s="58">
        <v>5957</v>
      </c>
    </row>
    <row r="57" spans="1:5" ht="12.75">
      <c r="A57" s="92" t="s">
        <v>248</v>
      </c>
      <c r="B57" s="61" t="s">
        <v>435</v>
      </c>
      <c r="C57" s="61" t="s">
        <v>249</v>
      </c>
      <c r="D57" s="58" t="s">
        <v>461</v>
      </c>
      <c r="E57" s="58">
        <v>-7114.74</v>
      </c>
    </row>
    <row r="58" spans="1:5" ht="12.75">
      <c r="A58" s="92" t="s">
        <v>250</v>
      </c>
      <c r="B58" s="61" t="s">
        <v>435</v>
      </c>
      <c r="C58" s="61" t="s">
        <v>251</v>
      </c>
      <c r="D58" s="58" t="s">
        <v>461</v>
      </c>
      <c r="E58" s="58">
        <v>-7114.74</v>
      </c>
    </row>
    <row r="59" spans="1:5" ht="24">
      <c r="A59" s="92" t="s">
        <v>252</v>
      </c>
      <c r="B59" s="61" t="s">
        <v>435</v>
      </c>
      <c r="C59" s="61" t="s">
        <v>253</v>
      </c>
      <c r="D59" s="58" t="s">
        <v>461</v>
      </c>
      <c r="E59" s="58">
        <v>-7114.74</v>
      </c>
    </row>
    <row r="60" spans="1:5" ht="12.75">
      <c r="A60" s="92" t="s">
        <v>254</v>
      </c>
      <c r="B60" s="61" t="s">
        <v>435</v>
      </c>
      <c r="C60" s="61" t="s">
        <v>255</v>
      </c>
      <c r="D60" s="58">
        <v>11140900</v>
      </c>
      <c r="E60" s="58">
        <v>3478400</v>
      </c>
    </row>
    <row r="61" spans="1:5" ht="36">
      <c r="A61" s="92" t="s">
        <v>256</v>
      </c>
      <c r="B61" s="61" t="s">
        <v>435</v>
      </c>
      <c r="C61" s="61" t="s">
        <v>257</v>
      </c>
      <c r="D61" s="58">
        <v>11140900</v>
      </c>
      <c r="E61" s="58">
        <v>3478400</v>
      </c>
    </row>
    <row r="62" spans="1:5" ht="24">
      <c r="A62" s="92" t="s">
        <v>258</v>
      </c>
      <c r="B62" s="61" t="s">
        <v>435</v>
      </c>
      <c r="C62" s="61" t="s">
        <v>259</v>
      </c>
      <c r="D62" s="58">
        <v>5912500</v>
      </c>
      <c r="E62" s="58">
        <v>2888700</v>
      </c>
    </row>
    <row r="63" spans="1:5" ht="24">
      <c r="A63" s="92" t="s">
        <v>260</v>
      </c>
      <c r="B63" s="61" t="s">
        <v>435</v>
      </c>
      <c r="C63" s="61" t="s">
        <v>261</v>
      </c>
      <c r="D63" s="58">
        <v>5912500</v>
      </c>
      <c r="E63" s="58">
        <v>2888700</v>
      </c>
    </row>
    <row r="64" spans="1:5" ht="24">
      <c r="A64" s="92" t="s">
        <v>293</v>
      </c>
      <c r="B64" s="61" t="s">
        <v>435</v>
      </c>
      <c r="C64" s="61" t="s">
        <v>294</v>
      </c>
      <c r="D64" s="58">
        <v>5912500</v>
      </c>
      <c r="E64" s="58">
        <v>2888700</v>
      </c>
    </row>
    <row r="65" spans="1:5" ht="37.5" customHeight="1">
      <c r="A65" s="92" t="s">
        <v>55</v>
      </c>
      <c r="B65" s="61" t="s">
        <v>435</v>
      </c>
      <c r="C65" s="61" t="s">
        <v>56</v>
      </c>
      <c r="D65" s="58">
        <v>2505700</v>
      </c>
      <c r="E65" s="58" t="s">
        <v>461</v>
      </c>
    </row>
    <row r="66" spans="1:5" ht="25.5" customHeight="1">
      <c r="A66" s="92" t="s">
        <v>58</v>
      </c>
      <c r="B66" s="61" t="s">
        <v>435</v>
      </c>
      <c r="C66" s="61" t="s">
        <v>57</v>
      </c>
      <c r="D66" s="58">
        <v>2505700</v>
      </c>
      <c r="E66" s="58" t="s">
        <v>461</v>
      </c>
    </row>
    <row r="67" spans="1:5" ht="25.5" customHeight="1">
      <c r="A67" s="92" t="s">
        <v>59</v>
      </c>
      <c r="B67" s="61" t="s">
        <v>435</v>
      </c>
      <c r="C67" s="61" t="s">
        <v>60</v>
      </c>
      <c r="D67" s="58">
        <v>2505700</v>
      </c>
      <c r="E67" s="58" t="s">
        <v>461</v>
      </c>
    </row>
    <row r="68" spans="1:5" ht="25.5" customHeight="1">
      <c r="A68" s="92" t="s">
        <v>262</v>
      </c>
      <c r="B68" s="61" t="s">
        <v>435</v>
      </c>
      <c r="C68" s="61" t="s">
        <v>263</v>
      </c>
      <c r="D68" s="58">
        <v>1715200</v>
      </c>
      <c r="E68" s="58">
        <v>229600</v>
      </c>
    </row>
    <row r="69" spans="1:5" ht="36">
      <c r="A69" s="92" t="s">
        <v>264</v>
      </c>
      <c r="B69" s="61" t="s">
        <v>435</v>
      </c>
      <c r="C69" s="61" t="s">
        <v>265</v>
      </c>
      <c r="D69" s="58">
        <v>229500</v>
      </c>
      <c r="E69" s="58">
        <v>229500</v>
      </c>
    </row>
    <row r="70" spans="1:5" ht="48">
      <c r="A70" s="92" t="s">
        <v>296</v>
      </c>
      <c r="B70" s="61" t="s">
        <v>435</v>
      </c>
      <c r="C70" s="61" t="s">
        <v>295</v>
      </c>
      <c r="D70" s="58">
        <v>229500</v>
      </c>
      <c r="E70" s="58">
        <v>229500</v>
      </c>
    </row>
    <row r="71" spans="1:5" ht="36">
      <c r="A71" s="92" t="s">
        <v>266</v>
      </c>
      <c r="B71" s="61" t="s">
        <v>435</v>
      </c>
      <c r="C71" s="61" t="s">
        <v>267</v>
      </c>
      <c r="D71" s="58">
        <v>800</v>
      </c>
      <c r="E71" s="58">
        <v>100</v>
      </c>
    </row>
    <row r="72" spans="1:5" ht="36">
      <c r="A72" s="92" t="s">
        <v>297</v>
      </c>
      <c r="B72" s="61" t="s">
        <v>435</v>
      </c>
      <c r="C72" s="61" t="s">
        <v>298</v>
      </c>
      <c r="D72" s="58">
        <v>800</v>
      </c>
      <c r="E72" s="58">
        <v>100</v>
      </c>
    </row>
    <row r="73" spans="1:5" ht="84">
      <c r="A73" s="92" t="s">
        <v>62</v>
      </c>
      <c r="B73" s="61" t="s">
        <v>435</v>
      </c>
      <c r="C73" s="61" t="s">
        <v>61</v>
      </c>
      <c r="D73" s="58">
        <v>1484900</v>
      </c>
      <c r="E73" s="58" t="s">
        <v>461</v>
      </c>
    </row>
    <row r="74" spans="1:5" ht="84">
      <c r="A74" s="92" t="s">
        <v>62</v>
      </c>
      <c r="B74" s="61" t="s">
        <v>435</v>
      </c>
      <c r="C74" s="61" t="s">
        <v>63</v>
      </c>
      <c r="D74" s="58">
        <v>1484900</v>
      </c>
      <c r="E74" s="58" t="s">
        <v>461</v>
      </c>
    </row>
    <row r="75" spans="1:5" ht="12.75">
      <c r="A75" s="92" t="s">
        <v>428</v>
      </c>
      <c r="B75" s="61" t="s">
        <v>435</v>
      </c>
      <c r="C75" s="61" t="s">
        <v>268</v>
      </c>
      <c r="D75" s="58">
        <v>1007500</v>
      </c>
      <c r="E75" s="58">
        <v>360100</v>
      </c>
    </row>
    <row r="76" spans="1:5" ht="48" customHeight="1">
      <c r="A76" s="92" t="s">
        <v>269</v>
      </c>
      <c r="B76" s="61" t="s">
        <v>435</v>
      </c>
      <c r="C76" s="61" t="s">
        <v>270</v>
      </c>
      <c r="D76" s="58">
        <v>1000000</v>
      </c>
      <c r="E76" s="58">
        <v>352600</v>
      </c>
    </row>
    <row r="77" spans="1:5" ht="60">
      <c r="A77" s="92" t="s">
        <v>299</v>
      </c>
      <c r="B77" s="61" t="s">
        <v>435</v>
      </c>
      <c r="C77" s="61" t="s">
        <v>300</v>
      </c>
      <c r="D77" s="58">
        <v>1000000</v>
      </c>
      <c r="E77" s="58">
        <v>352600</v>
      </c>
    </row>
    <row r="78" spans="1:5" ht="60.75" customHeight="1">
      <c r="A78" s="92" t="s">
        <v>271</v>
      </c>
      <c r="B78" s="61" t="s">
        <v>435</v>
      </c>
      <c r="C78" s="61" t="s">
        <v>272</v>
      </c>
      <c r="D78" s="58">
        <v>7500</v>
      </c>
      <c r="E78" s="58">
        <v>7500</v>
      </c>
    </row>
    <row r="79" spans="1:5" ht="49.5" customHeight="1">
      <c r="A79" s="92" t="s">
        <v>301</v>
      </c>
      <c r="B79" s="61" t="s">
        <v>435</v>
      </c>
      <c r="C79" s="61" t="s">
        <v>302</v>
      </c>
      <c r="D79" s="58">
        <v>7500</v>
      </c>
      <c r="E79" s="58">
        <v>7500</v>
      </c>
    </row>
    <row r="80" spans="2:9" s="45" customFormat="1" ht="12.75">
      <c r="B80" s="47"/>
      <c r="C80" s="48"/>
      <c r="D80" s="48"/>
      <c r="E80" s="48"/>
      <c r="F80" s="46"/>
      <c r="G80" s="46"/>
      <c r="H80" s="46"/>
      <c r="I80" s="46"/>
    </row>
  </sheetData>
  <sheetProtection/>
  <mergeCells count="7">
    <mergeCell ref="A2:E3"/>
    <mergeCell ref="A4:E4"/>
    <mergeCell ref="D16:D18"/>
    <mergeCell ref="E16:E18"/>
    <mergeCell ref="A16:A18"/>
    <mergeCell ref="B16:B18"/>
    <mergeCell ref="C16:C18"/>
  </mergeCells>
  <printOptions/>
  <pageMargins left="1.5748031496062993" right="0.5905511811023623" top="0.5905511811023623" bottom="0.5905511811023623" header="0" footer="0"/>
  <pageSetup fitToHeight="0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I246"/>
  <sheetViews>
    <sheetView showGridLines="0" showZeros="0" view="pageBreakPreview" zoomScaleSheetLayoutView="100" workbookViewId="0" topLeftCell="A217">
      <selection activeCell="A145" sqref="A145"/>
    </sheetView>
  </sheetViews>
  <sheetFormatPr defaultColWidth="9.00390625" defaultRowHeight="12.75"/>
  <cols>
    <col min="1" max="1" width="43.875" style="24" customWidth="1"/>
    <col min="2" max="2" width="7.875" style="24" customWidth="1"/>
    <col min="3" max="3" width="26.25390625" style="24" customWidth="1"/>
    <col min="4" max="4" width="20.375" style="25" customWidth="1"/>
    <col min="5" max="5" width="20.125" style="25" customWidth="1"/>
    <col min="6" max="16384" width="9.125" style="6" customWidth="1"/>
  </cols>
  <sheetData>
    <row r="1" spans="1:5" ht="7.5" customHeight="1">
      <c r="A1" s="21"/>
      <c r="B1" s="26"/>
      <c r="C1" s="27"/>
      <c r="D1" s="12"/>
      <c r="E1" s="12"/>
    </row>
    <row r="2" spans="1:5" ht="15">
      <c r="A2" s="4" t="s">
        <v>441</v>
      </c>
      <c r="B2" s="4"/>
      <c r="C2" s="4"/>
      <c r="D2" s="1"/>
      <c r="E2" s="37"/>
    </row>
    <row r="3" spans="1:4" ht="12.75">
      <c r="A3" s="3"/>
      <c r="B3" s="3"/>
      <c r="C3" s="3"/>
      <c r="D3" s="2"/>
    </row>
    <row r="4" spans="1:5" ht="15.75" customHeight="1">
      <c r="A4" s="104" t="s">
        <v>433</v>
      </c>
      <c r="B4" s="104" t="s">
        <v>460</v>
      </c>
      <c r="C4" s="104" t="s">
        <v>457</v>
      </c>
      <c r="D4" s="104" t="s">
        <v>235</v>
      </c>
      <c r="E4" s="104" t="s">
        <v>234</v>
      </c>
    </row>
    <row r="5" spans="1:5" ht="12.75" customHeight="1">
      <c r="A5" s="105"/>
      <c r="B5" s="105"/>
      <c r="C5" s="105"/>
      <c r="D5" s="105"/>
      <c r="E5" s="105"/>
    </row>
    <row r="6" spans="1:5" ht="20.25" customHeight="1">
      <c r="A6" s="106"/>
      <c r="B6" s="106"/>
      <c r="C6" s="106"/>
      <c r="D6" s="106"/>
      <c r="E6" s="106"/>
    </row>
    <row r="7" spans="1:5" ht="12.75">
      <c r="A7" s="63">
        <v>1</v>
      </c>
      <c r="B7" s="63">
        <v>2</v>
      </c>
      <c r="C7" s="63">
        <v>3</v>
      </c>
      <c r="D7" s="63">
        <v>4</v>
      </c>
      <c r="E7" s="63">
        <v>5</v>
      </c>
    </row>
    <row r="8" spans="1:5" ht="30" customHeight="1">
      <c r="A8" s="98" t="s">
        <v>443</v>
      </c>
      <c r="B8" s="66" t="s">
        <v>437</v>
      </c>
      <c r="C8" s="95" t="s">
        <v>454</v>
      </c>
      <c r="D8" s="58">
        <v>21675100</v>
      </c>
      <c r="E8" s="58">
        <v>7030063.57</v>
      </c>
    </row>
    <row r="9" spans="1:5" ht="12" customHeight="1">
      <c r="A9" s="93" t="s">
        <v>446</v>
      </c>
      <c r="B9" s="89"/>
      <c r="C9" s="59"/>
      <c r="D9" s="60"/>
      <c r="E9" s="59"/>
    </row>
    <row r="10" spans="1:5" ht="4.5" customHeight="1">
      <c r="A10" s="100"/>
      <c r="B10" s="94"/>
      <c r="C10" s="70"/>
      <c r="D10" s="72"/>
      <c r="E10" s="78"/>
    </row>
    <row r="11" spans="1:5" ht="14.25" customHeight="1">
      <c r="A11" s="92" t="s">
        <v>354</v>
      </c>
      <c r="B11" s="74" t="s">
        <v>437</v>
      </c>
      <c r="C11" s="74" t="s">
        <v>355</v>
      </c>
      <c r="D11" s="71">
        <v>2046070</v>
      </c>
      <c r="E11" s="71">
        <v>791767.69</v>
      </c>
    </row>
    <row r="12" spans="1:5" ht="50.25" customHeight="1">
      <c r="A12" s="73" t="s">
        <v>356</v>
      </c>
      <c r="B12" s="74" t="s">
        <v>437</v>
      </c>
      <c r="C12" s="74" t="s">
        <v>357</v>
      </c>
      <c r="D12" s="71">
        <v>1881070</v>
      </c>
      <c r="E12" s="71">
        <v>764515.54</v>
      </c>
    </row>
    <row r="13" spans="1:5" ht="12" customHeight="1">
      <c r="A13" s="73" t="s">
        <v>242</v>
      </c>
      <c r="B13" s="74" t="s">
        <v>437</v>
      </c>
      <c r="C13" s="74" t="s">
        <v>358</v>
      </c>
      <c r="D13" s="71">
        <v>1881070</v>
      </c>
      <c r="E13" s="71">
        <v>764515.54</v>
      </c>
    </row>
    <row r="14" spans="1:5" ht="22.5" customHeight="1">
      <c r="A14" s="73" t="s">
        <v>243</v>
      </c>
      <c r="B14" s="74" t="s">
        <v>437</v>
      </c>
      <c r="C14" s="74" t="s">
        <v>359</v>
      </c>
      <c r="D14" s="71">
        <f>D15+D26</f>
        <v>1881070</v>
      </c>
      <c r="E14" s="71">
        <f>E15+E26</f>
        <v>764515.54</v>
      </c>
    </row>
    <row r="15" spans="1:5" ht="12.75">
      <c r="A15" s="73" t="s">
        <v>360</v>
      </c>
      <c r="B15" s="74" t="s">
        <v>437</v>
      </c>
      <c r="C15" s="74" t="s">
        <v>361</v>
      </c>
      <c r="D15" s="71">
        <f>D16+D19+D25</f>
        <v>1795070</v>
      </c>
      <c r="E15" s="71">
        <f>E16+E19+E25</f>
        <v>726338.9400000001</v>
      </c>
    </row>
    <row r="16" spans="1:5" ht="24">
      <c r="A16" s="73" t="s">
        <v>362</v>
      </c>
      <c r="B16" s="74" t="s">
        <v>437</v>
      </c>
      <c r="C16" s="74" t="s">
        <v>363</v>
      </c>
      <c r="D16" s="71">
        <f>D17+D18</f>
        <v>1625600</v>
      </c>
      <c r="E16" s="71">
        <f>E17+E18</f>
        <v>650036.53</v>
      </c>
    </row>
    <row r="17" spans="1:5" ht="12.75">
      <c r="A17" s="73" t="s">
        <v>364</v>
      </c>
      <c r="B17" s="74" t="s">
        <v>437</v>
      </c>
      <c r="C17" s="74" t="s">
        <v>365</v>
      </c>
      <c r="D17" s="71">
        <v>1211400</v>
      </c>
      <c r="E17" s="71">
        <v>496465.24</v>
      </c>
    </row>
    <row r="18" spans="1:5" ht="15" customHeight="1">
      <c r="A18" s="73" t="s">
        <v>367</v>
      </c>
      <c r="B18" s="74" t="s">
        <v>437</v>
      </c>
      <c r="C18" s="74" t="s">
        <v>368</v>
      </c>
      <c r="D18" s="71">
        <v>414200</v>
      </c>
      <c r="E18" s="71">
        <v>153571.29</v>
      </c>
    </row>
    <row r="19" spans="1:5" ht="12.75">
      <c r="A19" s="73" t="s">
        <v>369</v>
      </c>
      <c r="B19" s="74" t="s">
        <v>437</v>
      </c>
      <c r="C19" s="74" t="s">
        <v>370</v>
      </c>
      <c r="D19" s="71">
        <f>SUM(D20:D24)</f>
        <v>156470</v>
      </c>
      <c r="E19" s="71">
        <f>SUM(E20:E24)</f>
        <v>71488.67</v>
      </c>
    </row>
    <row r="20" spans="1:5" ht="12.75">
      <c r="A20" s="73" t="s">
        <v>371</v>
      </c>
      <c r="B20" s="74" t="s">
        <v>437</v>
      </c>
      <c r="C20" s="74" t="s">
        <v>372</v>
      </c>
      <c r="D20" s="71">
        <v>18500</v>
      </c>
      <c r="E20" s="71">
        <v>6185.64</v>
      </c>
    </row>
    <row r="21" spans="1:5" ht="12.75">
      <c r="A21" s="73" t="s">
        <v>373</v>
      </c>
      <c r="B21" s="74" t="s">
        <v>437</v>
      </c>
      <c r="C21" s="74" t="s">
        <v>374</v>
      </c>
      <c r="D21" s="71">
        <v>2500</v>
      </c>
      <c r="E21" s="58" t="s">
        <v>461</v>
      </c>
    </row>
    <row r="22" spans="1:5" ht="12.75">
      <c r="A22" s="73" t="s">
        <v>375</v>
      </c>
      <c r="B22" s="74" t="s">
        <v>437</v>
      </c>
      <c r="C22" s="74" t="s">
        <v>376</v>
      </c>
      <c r="D22" s="71">
        <v>45000</v>
      </c>
      <c r="E22" s="71">
        <v>30717.71</v>
      </c>
    </row>
    <row r="23" spans="1:5" ht="14.25" customHeight="1">
      <c r="A23" s="73" t="s">
        <v>377</v>
      </c>
      <c r="B23" s="74" t="s">
        <v>437</v>
      </c>
      <c r="C23" s="74" t="s">
        <v>378</v>
      </c>
      <c r="D23" s="71">
        <v>5000</v>
      </c>
      <c r="E23" s="71">
        <v>1600</v>
      </c>
    </row>
    <row r="24" spans="1:5" ht="12.75">
      <c r="A24" s="73" t="s">
        <v>379</v>
      </c>
      <c r="B24" s="74" t="s">
        <v>437</v>
      </c>
      <c r="C24" s="74" t="s">
        <v>380</v>
      </c>
      <c r="D24" s="71">
        <v>85470</v>
      </c>
      <c r="E24" s="71">
        <v>32985.32</v>
      </c>
    </row>
    <row r="25" spans="1:5" ht="12.75">
      <c r="A25" s="73" t="s">
        <v>381</v>
      </c>
      <c r="B25" s="74" t="s">
        <v>437</v>
      </c>
      <c r="C25" s="74" t="s">
        <v>382</v>
      </c>
      <c r="D25" s="71">
        <v>13000</v>
      </c>
      <c r="E25" s="71">
        <v>4813.74</v>
      </c>
    </row>
    <row r="26" spans="1:5" ht="14.25" customHeight="1">
      <c r="A26" s="73" t="s">
        <v>383</v>
      </c>
      <c r="B26" s="74" t="s">
        <v>437</v>
      </c>
      <c r="C26" s="74" t="s">
        <v>384</v>
      </c>
      <c r="D26" s="71">
        <f>SUM(D27:D28)</f>
        <v>86000</v>
      </c>
      <c r="E26" s="71">
        <f>SUM(E27:E28)</f>
        <v>38176.6</v>
      </c>
    </row>
    <row r="27" spans="1:5" ht="13.5" customHeight="1">
      <c r="A27" s="73" t="s">
        <v>385</v>
      </c>
      <c r="B27" s="74" t="s">
        <v>437</v>
      </c>
      <c r="C27" s="74" t="s">
        <v>386</v>
      </c>
      <c r="D27" s="71">
        <v>15000</v>
      </c>
      <c r="E27" s="58" t="s">
        <v>461</v>
      </c>
    </row>
    <row r="28" spans="1:5" ht="15" customHeight="1">
      <c r="A28" s="73" t="s">
        <v>387</v>
      </c>
      <c r="B28" s="74" t="s">
        <v>437</v>
      </c>
      <c r="C28" s="74" t="s">
        <v>388</v>
      </c>
      <c r="D28" s="71">
        <v>71000</v>
      </c>
      <c r="E28" s="71">
        <v>38176.6</v>
      </c>
    </row>
    <row r="29" spans="1:5" ht="12.75">
      <c r="A29" s="73" t="s">
        <v>391</v>
      </c>
      <c r="B29" s="74" t="s">
        <v>437</v>
      </c>
      <c r="C29" s="74" t="s">
        <v>392</v>
      </c>
      <c r="D29" s="71">
        <v>50000</v>
      </c>
      <c r="E29" s="71" t="s">
        <v>461</v>
      </c>
    </row>
    <row r="30" spans="1:5" ht="12.75">
      <c r="A30" s="73" t="s">
        <v>244</v>
      </c>
      <c r="B30" s="74" t="s">
        <v>437</v>
      </c>
      <c r="C30" s="74" t="s">
        <v>393</v>
      </c>
      <c r="D30" s="71">
        <v>50000</v>
      </c>
      <c r="E30" s="71" t="s">
        <v>461</v>
      </c>
    </row>
    <row r="31" spans="1:5" ht="12.75">
      <c r="A31" s="73" t="s">
        <v>381</v>
      </c>
      <c r="B31" s="74" t="s">
        <v>437</v>
      </c>
      <c r="C31" s="74" t="s">
        <v>394</v>
      </c>
      <c r="D31" s="71">
        <v>50000</v>
      </c>
      <c r="E31" s="71" t="s">
        <v>461</v>
      </c>
    </row>
    <row r="32" spans="1:5" ht="12.75">
      <c r="A32" s="73" t="s">
        <v>360</v>
      </c>
      <c r="B32" s="74" t="s">
        <v>437</v>
      </c>
      <c r="C32" s="74" t="s">
        <v>395</v>
      </c>
      <c r="D32" s="71">
        <v>50000</v>
      </c>
      <c r="E32" s="71" t="s">
        <v>461</v>
      </c>
    </row>
    <row r="33" spans="1:5" ht="12.75">
      <c r="A33" s="73" t="s">
        <v>381</v>
      </c>
      <c r="B33" s="74" t="s">
        <v>437</v>
      </c>
      <c r="C33" s="74" t="s">
        <v>396</v>
      </c>
      <c r="D33" s="71">
        <v>50000</v>
      </c>
      <c r="E33" s="71" t="s">
        <v>461</v>
      </c>
    </row>
    <row r="34" spans="1:5" ht="12.75">
      <c r="A34" s="73" t="s">
        <v>397</v>
      </c>
      <c r="B34" s="74" t="s">
        <v>437</v>
      </c>
      <c r="C34" s="74" t="s">
        <v>398</v>
      </c>
      <c r="D34" s="71">
        <v>115000</v>
      </c>
      <c r="E34" s="71">
        <v>27252.15</v>
      </c>
    </row>
    <row r="35" spans="1:5" ht="36.75" customHeight="1">
      <c r="A35" s="73" t="s">
        <v>400</v>
      </c>
      <c r="B35" s="74" t="s">
        <v>437</v>
      </c>
      <c r="C35" s="74" t="s">
        <v>401</v>
      </c>
      <c r="D35" s="71">
        <v>115000</v>
      </c>
      <c r="E35" s="71">
        <v>27252.15</v>
      </c>
    </row>
    <row r="36" spans="1:5" ht="25.5" customHeight="1">
      <c r="A36" s="73" t="s">
        <v>65</v>
      </c>
      <c r="B36" s="74" t="s">
        <v>437</v>
      </c>
      <c r="C36" s="74" t="s">
        <v>402</v>
      </c>
      <c r="D36" s="71">
        <v>115000</v>
      </c>
      <c r="E36" s="71">
        <v>27252.15</v>
      </c>
    </row>
    <row r="37" spans="1:5" ht="12.75">
      <c r="A37" s="73" t="s">
        <v>360</v>
      </c>
      <c r="B37" s="74" t="s">
        <v>437</v>
      </c>
      <c r="C37" s="74" t="s">
        <v>403</v>
      </c>
      <c r="D37" s="71">
        <v>115000</v>
      </c>
      <c r="E37" s="71">
        <v>27252.15</v>
      </c>
    </row>
    <row r="38" spans="1:5" ht="12.75">
      <c r="A38" s="73" t="s">
        <v>369</v>
      </c>
      <c r="B38" s="74" t="s">
        <v>437</v>
      </c>
      <c r="C38" s="74" t="s">
        <v>404</v>
      </c>
      <c r="D38" s="71">
        <v>115000</v>
      </c>
      <c r="E38" s="71">
        <v>27252.15</v>
      </c>
    </row>
    <row r="39" spans="1:5" ht="12.75">
      <c r="A39" s="73" t="s">
        <v>379</v>
      </c>
      <c r="B39" s="74" t="s">
        <v>437</v>
      </c>
      <c r="C39" s="74" t="s">
        <v>405</v>
      </c>
      <c r="D39" s="71">
        <v>100000</v>
      </c>
      <c r="E39" s="71">
        <v>20752.15</v>
      </c>
    </row>
    <row r="40" spans="1:5" ht="12.75">
      <c r="A40" s="73" t="s">
        <v>381</v>
      </c>
      <c r="B40" s="74" t="s">
        <v>437</v>
      </c>
      <c r="C40" s="74" t="s">
        <v>64</v>
      </c>
      <c r="D40" s="71">
        <v>15000</v>
      </c>
      <c r="E40" s="71">
        <v>6500</v>
      </c>
    </row>
    <row r="41" spans="1:5" ht="12.75">
      <c r="A41" s="73" t="s">
        <v>406</v>
      </c>
      <c r="B41" s="74" t="s">
        <v>437</v>
      </c>
      <c r="C41" s="74" t="s">
        <v>407</v>
      </c>
      <c r="D41" s="71">
        <f>D42</f>
        <v>229500</v>
      </c>
      <c r="E41" s="71">
        <v>91378.14</v>
      </c>
    </row>
    <row r="42" spans="1:5" ht="13.5" customHeight="1">
      <c r="A42" s="73" t="s">
        <v>408</v>
      </c>
      <c r="B42" s="74" t="s">
        <v>437</v>
      </c>
      <c r="C42" s="74" t="s">
        <v>409</v>
      </c>
      <c r="D42" s="71">
        <f>D43</f>
        <v>229500</v>
      </c>
      <c r="E42" s="71">
        <v>91378.14</v>
      </c>
    </row>
    <row r="43" spans="1:5" ht="36.75" customHeight="1">
      <c r="A43" s="73" t="s">
        <v>410</v>
      </c>
      <c r="B43" s="74" t="s">
        <v>437</v>
      </c>
      <c r="C43" s="74" t="s">
        <v>411</v>
      </c>
      <c r="D43" s="71">
        <f>D45+D53</f>
        <v>229500</v>
      </c>
      <c r="E43" s="71">
        <v>91378.14</v>
      </c>
    </row>
    <row r="44" spans="1:5" ht="25.5" customHeight="1">
      <c r="A44" s="73" t="s">
        <v>65</v>
      </c>
      <c r="B44" s="74" t="s">
        <v>437</v>
      </c>
      <c r="C44" s="74" t="s">
        <v>500</v>
      </c>
      <c r="D44" s="71">
        <v>115000</v>
      </c>
      <c r="E44" s="71">
        <v>27252.15</v>
      </c>
    </row>
    <row r="45" spans="1:5" ht="12.75">
      <c r="A45" s="73" t="s">
        <v>360</v>
      </c>
      <c r="B45" s="74" t="s">
        <v>437</v>
      </c>
      <c r="C45" s="74" t="s">
        <v>66</v>
      </c>
      <c r="D45" s="71">
        <f>D46+D49</f>
        <v>226978</v>
      </c>
      <c r="E45" s="71">
        <f>E46+E49</f>
        <v>91378.13999999998</v>
      </c>
    </row>
    <row r="46" spans="1:5" ht="24">
      <c r="A46" s="73" t="s">
        <v>362</v>
      </c>
      <c r="B46" s="74" t="s">
        <v>437</v>
      </c>
      <c r="C46" s="74" t="s">
        <v>67</v>
      </c>
      <c r="D46" s="71">
        <f>D47+D48</f>
        <v>218578</v>
      </c>
      <c r="E46" s="71">
        <f>E47+E48</f>
        <v>87308.90999999999</v>
      </c>
    </row>
    <row r="47" spans="1:5" ht="12.75">
      <c r="A47" s="73" t="s">
        <v>364</v>
      </c>
      <c r="B47" s="74" t="s">
        <v>437</v>
      </c>
      <c r="C47" s="74" t="s">
        <v>75</v>
      </c>
      <c r="D47" s="71">
        <v>162900</v>
      </c>
      <c r="E47" s="71">
        <v>71592.51</v>
      </c>
    </row>
    <row r="48" spans="1:5" ht="15" customHeight="1">
      <c r="A48" s="73" t="s">
        <v>367</v>
      </c>
      <c r="B48" s="74" t="s">
        <v>437</v>
      </c>
      <c r="C48" s="74" t="s">
        <v>68</v>
      </c>
      <c r="D48" s="71">
        <v>55678</v>
      </c>
      <c r="E48" s="71">
        <v>15716.4</v>
      </c>
    </row>
    <row r="49" spans="1:5" ht="12.75">
      <c r="A49" s="73" t="s">
        <v>369</v>
      </c>
      <c r="B49" s="74" t="s">
        <v>437</v>
      </c>
      <c r="C49" s="74" t="s">
        <v>69</v>
      </c>
      <c r="D49" s="71">
        <f>SUM(D50:D52)</f>
        <v>8400</v>
      </c>
      <c r="E49" s="71">
        <f>SUM(E50:E52)</f>
        <v>4069.23</v>
      </c>
    </row>
    <row r="50" spans="1:5" ht="12.75">
      <c r="A50" s="73" t="s">
        <v>371</v>
      </c>
      <c r="B50" s="74" t="s">
        <v>437</v>
      </c>
      <c r="C50" s="74" t="s">
        <v>70</v>
      </c>
      <c r="D50" s="71">
        <v>3000</v>
      </c>
      <c r="E50" s="71">
        <v>3000</v>
      </c>
    </row>
    <row r="51" spans="1:5" ht="12.75">
      <c r="A51" s="73" t="s">
        <v>375</v>
      </c>
      <c r="B51" s="74" t="s">
        <v>437</v>
      </c>
      <c r="C51" s="74" t="s">
        <v>71</v>
      </c>
      <c r="D51" s="71">
        <v>4400</v>
      </c>
      <c r="E51" s="71">
        <v>1069.23</v>
      </c>
    </row>
    <row r="52" spans="1:5" ht="14.25" customHeight="1">
      <c r="A52" s="73" t="s">
        <v>377</v>
      </c>
      <c r="B52" s="74" t="s">
        <v>437</v>
      </c>
      <c r="C52" s="74" t="s">
        <v>72</v>
      </c>
      <c r="D52" s="71">
        <v>1000</v>
      </c>
      <c r="E52" s="71" t="s">
        <v>461</v>
      </c>
    </row>
    <row r="53" spans="1:5" ht="14.25" customHeight="1">
      <c r="A53" s="73" t="s">
        <v>383</v>
      </c>
      <c r="B53" s="74" t="s">
        <v>437</v>
      </c>
      <c r="C53" s="74" t="s">
        <v>73</v>
      </c>
      <c r="D53" s="71">
        <f>SUM(D54:D54)</f>
        <v>2522</v>
      </c>
      <c r="E53" s="71" t="s">
        <v>461</v>
      </c>
    </row>
    <row r="54" spans="1:5" ht="15" customHeight="1">
      <c r="A54" s="73" t="s">
        <v>387</v>
      </c>
      <c r="B54" s="74" t="s">
        <v>437</v>
      </c>
      <c r="C54" s="74" t="s">
        <v>74</v>
      </c>
      <c r="D54" s="71">
        <v>2522</v>
      </c>
      <c r="E54" s="71" t="s">
        <v>461</v>
      </c>
    </row>
    <row r="55" spans="1:5" ht="27.75" customHeight="1">
      <c r="A55" s="73" t="s">
        <v>412</v>
      </c>
      <c r="B55" s="74" t="s">
        <v>437</v>
      </c>
      <c r="C55" s="74" t="s">
        <v>413</v>
      </c>
      <c r="D55" s="71">
        <v>240500</v>
      </c>
      <c r="E55" s="71">
        <v>58408.83</v>
      </c>
    </row>
    <row r="56" spans="1:5" ht="37.5" customHeight="1">
      <c r="A56" s="73" t="s">
        <v>414</v>
      </c>
      <c r="B56" s="74" t="s">
        <v>437</v>
      </c>
      <c r="C56" s="74" t="s">
        <v>415</v>
      </c>
      <c r="D56" s="71">
        <v>180500</v>
      </c>
      <c r="E56" s="71">
        <v>58408.83</v>
      </c>
    </row>
    <row r="57" spans="1:5" ht="36.75" customHeight="1">
      <c r="A57" s="73" t="s">
        <v>416</v>
      </c>
      <c r="B57" s="74" t="s">
        <v>437</v>
      </c>
      <c r="C57" s="74" t="s">
        <v>417</v>
      </c>
      <c r="D57" s="71">
        <v>8000</v>
      </c>
      <c r="E57" s="71" t="s">
        <v>461</v>
      </c>
    </row>
    <row r="58" spans="1:5" ht="24.75" customHeight="1">
      <c r="A58" s="73" t="s">
        <v>243</v>
      </c>
      <c r="B58" s="74" t="s">
        <v>437</v>
      </c>
      <c r="C58" s="74" t="s">
        <v>418</v>
      </c>
      <c r="D58" s="71">
        <v>8000</v>
      </c>
      <c r="E58" s="71" t="s">
        <v>461</v>
      </c>
    </row>
    <row r="59" spans="1:5" ht="12.75">
      <c r="A59" s="73" t="s">
        <v>360</v>
      </c>
      <c r="B59" s="74" t="s">
        <v>437</v>
      </c>
      <c r="C59" s="74" t="s">
        <v>419</v>
      </c>
      <c r="D59" s="71">
        <v>8000</v>
      </c>
      <c r="E59" s="71" t="s">
        <v>461</v>
      </c>
    </row>
    <row r="60" spans="1:5" ht="12.75">
      <c r="A60" s="73" t="s">
        <v>369</v>
      </c>
      <c r="B60" s="74" t="s">
        <v>437</v>
      </c>
      <c r="C60" s="74" t="s">
        <v>420</v>
      </c>
      <c r="D60" s="71">
        <v>8000</v>
      </c>
      <c r="E60" s="71" t="s">
        <v>461</v>
      </c>
    </row>
    <row r="61" spans="1:5" ht="12.75">
      <c r="A61" s="73" t="s">
        <v>379</v>
      </c>
      <c r="B61" s="74" t="s">
        <v>437</v>
      </c>
      <c r="C61" s="74" t="s">
        <v>421</v>
      </c>
      <c r="D61" s="71">
        <v>8000</v>
      </c>
      <c r="E61" s="71" t="s">
        <v>461</v>
      </c>
    </row>
    <row r="62" spans="1:5" ht="13.5" customHeight="1">
      <c r="A62" s="73" t="s">
        <v>84</v>
      </c>
      <c r="B62" s="74" t="s">
        <v>437</v>
      </c>
      <c r="C62" s="74" t="s">
        <v>85</v>
      </c>
      <c r="D62" s="71">
        <v>172500</v>
      </c>
      <c r="E62" s="71">
        <v>58408.83</v>
      </c>
    </row>
    <row r="63" spans="1:5" ht="23.25" customHeight="1">
      <c r="A63" s="73" t="s">
        <v>245</v>
      </c>
      <c r="B63" s="74" t="s">
        <v>437</v>
      </c>
      <c r="C63" s="74" t="s">
        <v>76</v>
      </c>
      <c r="D63" s="71">
        <v>172500</v>
      </c>
      <c r="E63" s="71">
        <v>58408.83</v>
      </c>
    </row>
    <row r="64" spans="1:5" ht="13.5" customHeight="1">
      <c r="A64" s="73" t="s">
        <v>399</v>
      </c>
      <c r="B64" s="74" t="s">
        <v>437</v>
      </c>
      <c r="C64" s="74" t="s">
        <v>77</v>
      </c>
      <c r="D64" s="71">
        <v>172500</v>
      </c>
      <c r="E64" s="71">
        <v>58408.83</v>
      </c>
    </row>
    <row r="65" spans="1:5" ht="12.75">
      <c r="A65" s="73" t="s">
        <v>360</v>
      </c>
      <c r="B65" s="74" t="s">
        <v>437</v>
      </c>
      <c r="C65" s="74" t="s">
        <v>78</v>
      </c>
      <c r="D65" s="71">
        <v>163700</v>
      </c>
      <c r="E65" s="71">
        <v>50926.83</v>
      </c>
    </row>
    <row r="66" spans="1:5" ht="24">
      <c r="A66" s="73" t="s">
        <v>362</v>
      </c>
      <c r="B66" s="74" t="s">
        <v>437</v>
      </c>
      <c r="C66" s="74" t="s">
        <v>79</v>
      </c>
      <c r="D66" s="71">
        <v>163700</v>
      </c>
      <c r="E66" s="71">
        <v>50926.83</v>
      </c>
    </row>
    <row r="67" spans="1:5" ht="12.75">
      <c r="A67" s="73" t="s">
        <v>364</v>
      </c>
      <c r="B67" s="74" t="s">
        <v>437</v>
      </c>
      <c r="C67" s="74" t="s">
        <v>80</v>
      </c>
      <c r="D67" s="71">
        <v>122000</v>
      </c>
      <c r="E67" s="71">
        <v>38783.72</v>
      </c>
    </row>
    <row r="68" spans="1:5" ht="12.75">
      <c r="A68" s="73" t="s">
        <v>367</v>
      </c>
      <c r="B68" s="74" t="s">
        <v>437</v>
      </c>
      <c r="C68" s="74" t="s">
        <v>81</v>
      </c>
      <c r="D68" s="71">
        <v>41700</v>
      </c>
      <c r="E68" s="71">
        <v>12143.11</v>
      </c>
    </row>
    <row r="69" spans="1:5" ht="12.75">
      <c r="A69" s="73" t="s">
        <v>383</v>
      </c>
      <c r="B69" s="74" t="s">
        <v>437</v>
      </c>
      <c r="C69" s="74" t="s">
        <v>82</v>
      </c>
      <c r="D69" s="71">
        <v>8800</v>
      </c>
      <c r="E69" s="71">
        <v>7482</v>
      </c>
    </row>
    <row r="70" spans="1:5" ht="13.5" customHeight="1">
      <c r="A70" s="73" t="s">
        <v>387</v>
      </c>
      <c r="B70" s="74" t="s">
        <v>437</v>
      </c>
      <c r="C70" s="74" t="s">
        <v>83</v>
      </c>
      <c r="D70" s="71">
        <v>8800</v>
      </c>
      <c r="E70" s="71">
        <v>7482</v>
      </c>
    </row>
    <row r="71" spans="1:5" ht="14.25" customHeight="1">
      <c r="A71" s="73" t="s">
        <v>476</v>
      </c>
      <c r="B71" s="74" t="s">
        <v>437</v>
      </c>
      <c r="C71" s="74" t="s">
        <v>477</v>
      </c>
      <c r="D71" s="71">
        <v>60000</v>
      </c>
      <c r="E71" s="71" t="s">
        <v>461</v>
      </c>
    </row>
    <row r="72" spans="1:5" ht="36" customHeight="1">
      <c r="A72" s="73" t="s">
        <v>478</v>
      </c>
      <c r="B72" s="74" t="s">
        <v>437</v>
      </c>
      <c r="C72" s="74" t="s">
        <v>479</v>
      </c>
      <c r="D72" s="71">
        <v>60000</v>
      </c>
      <c r="E72" s="71" t="s">
        <v>461</v>
      </c>
    </row>
    <row r="73" spans="1:5" ht="37.5" customHeight="1">
      <c r="A73" s="73" t="s">
        <v>416</v>
      </c>
      <c r="B73" s="74" t="s">
        <v>437</v>
      </c>
      <c r="C73" s="74" t="s">
        <v>480</v>
      </c>
      <c r="D73" s="71">
        <v>60000</v>
      </c>
      <c r="E73" s="71" t="s">
        <v>461</v>
      </c>
    </row>
    <row r="74" spans="1:5" ht="24">
      <c r="A74" s="73" t="s">
        <v>65</v>
      </c>
      <c r="B74" s="74" t="s">
        <v>437</v>
      </c>
      <c r="C74" s="74" t="s">
        <v>481</v>
      </c>
      <c r="D74" s="71">
        <v>60000</v>
      </c>
      <c r="E74" s="71" t="s">
        <v>461</v>
      </c>
    </row>
    <row r="75" spans="1:5" ht="12.75">
      <c r="A75" s="73" t="s">
        <v>360</v>
      </c>
      <c r="B75" s="74" t="s">
        <v>437</v>
      </c>
      <c r="C75" s="74" t="s">
        <v>482</v>
      </c>
      <c r="D75" s="71">
        <v>60000</v>
      </c>
      <c r="E75" s="71" t="s">
        <v>461</v>
      </c>
    </row>
    <row r="76" spans="1:5" ht="12.75">
      <c r="A76" s="73" t="s">
        <v>369</v>
      </c>
      <c r="B76" s="74" t="s">
        <v>437</v>
      </c>
      <c r="C76" s="74" t="s">
        <v>483</v>
      </c>
      <c r="D76" s="71">
        <v>60000</v>
      </c>
      <c r="E76" s="71" t="s">
        <v>461</v>
      </c>
    </row>
    <row r="77" spans="1:5" ht="12.75">
      <c r="A77" s="73" t="s">
        <v>379</v>
      </c>
      <c r="B77" s="74" t="s">
        <v>437</v>
      </c>
      <c r="C77" s="74" t="s">
        <v>484</v>
      </c>
      <c r="D77" s="71">
        <v>60000</v>
      </c>
      <c r="E77" s="71" t="s">
        <v>461</v>
      </c>
    </row>
    <row r="78" spans="1:5" ht="12.75">
      <c r="A78" s="73" t="s">
        <v>423</v>
      </c>
      <c r="B78" s="74" t="s">
        <v>437</v>
      </c>
      <c r="C78" s="74" t="s">
        <v>424</v>
      </c>
      <c r="D78" s="71">
        <v>8408537.21</v>
      </c>
      <c r="E78" s="71">
        <v>3575224.49</v>
      </c>
    </row>
    <row r="79" spans="1:5" ht="12.75">
      <c r="A79" s="73" t="s">
        <v>425</v>
      </c>
      <c r="B79" s="74" t="s">
        <v>437</v>
      </c>
      <c r="C79" s="74" t="s">
        <v>426</v>
      </c>
      <c r="D79" s="71">
        <v>785830</v>
      </c>
      <c r="E79" s="71">
        <v>352630</v>
      </c>
    </row>
    <row r="80" spans="1:5" ht="49.5" customHeight="1">
      <c r="A80" s="73" t="s">
        <v>485</v>
      </c>
      <c r="B80" s="74" t="s">
        <v>437</v>
      </c>
      <c r="C80" s="74" t="s">
        <v>427</v>
      </c>
      <c r="D80" s="71">
        <v>352630</v>
      </c>
      <c r="E80" s="71">
        <v>352630</v>
      </c>
    </row>
    <row r="81" spans="1:5" ht="12.75" customHeight="1">
      <c r="A81" s="73" t="s">
        <v>428</v>
      </c>
      <c r="B81" s="74" t="s">
        <v>437</v>
      </c>
      <c r="C81" s="74" t="s">
        <v>86</v>
      </c>
      <c r="D81" s="71">
        <v>352630</v>
      </c>
      <c r="E81" s="71">
        <v>352630</v>
      </c>
    </row>
    <row r="82" spans="1:5" ht="12.75">
      <c r="A82" s="73" t="s">
        <v>360</v>
      </c>
      <c r="B82" s="74" t="s">
        <v>437</v>
      </c>
      <c r="C82" s="74" t="s">
        <v>87</v>
      </c>
      <c r="D82" s="71">
        <v>352630</v>
      </c>
      <c r="E82" s="71">
        <v>352630</v>
      </c>
    </row>
    <row r="83" spans="1:5" ht="12.75">
      <c r="A83" s="73" t="s">
        <v>389</v>
      </c>
      <c r="B83" s="74" t="s">
        <v>437</v>
      </c>
      <c r="C83" s="74" t="s">
        <v>88</v>
      </c>
      <c r="D83" s="71">
        <v>352630</v>
      </c>
      <c r="E83" s="71">
        <v>352630</v>
      </c>
    </row>
    <row r="84" spans="1:5" ht="24">
      <c r="A84" s="73" t="s">
        <v>390</v>
      </c>
      <c r="B84" s="74" t="s">
        <v>437</v>
      </c>
      <c r="C84" s="74" t="s">
        <v>89</v>
      </c>
      <c r="D84" s="71">
        <v>352630</v>
      </c>
      <c r="E84" s="71">
        <v>352630</v>
      </c>
    </row>
    <row r="85" spans="1:5" ht="13.5" customHeight="1">
      <c r="A85" s="73" t="s">
        <v>486</v>
      </c>
      <c r="B85" s="74" t="s">
        <v>437</v>
      </c>
      <c r="C85" s="74" t="s">
        <v>95</v>
      </c>
      <c r="D85" s="71">
        <v>433200</v>
      </c>
      <c r="E85" s="71" t="s">
        <v>461</v>
      </c>
    </row>
    <row r="86" spans="1:5" ht="35.25" customHeight="1">
      <c r="A86" s="73" t="s">
        <v>487</v>
      </c>
      <c r="B86" s="74" t="s">
        <v>437</v>
      </c>
      <c r="C86" s="74" t="s">
        <v>90</v>
      </c>
      <c r="D86" s="71">
        <v>433200</v>
      </c>
      <c r="E86" s="71" t="s">
        <v>461</v>
      </c>
    </row>
    <row r="87" spans="1:5" ht="24.75" customHeight="1">
      <c r="A87" s="73" t="s">
        <v>65</v>
      </c>
      <c r="B87" s="74" t="s">
        <v>437</v>
      </c>
      <c r="C87" s="74" t="s">
        <v>91</v>
      </c>
      <c r="D87" s="71">
        <v>433200</v>
      </c>
      <c r="E87" s="71" t="s">
        <v>461</v>
      </c>
    </row>
    <row r="88" spans="1:5" ht="12.75">
      <c r="A88" s="73" t="s">
        <v>360</v>
      </c>
      <c r="B88" s="74" t="s">
        <v>437</v>
      </c>
      <c r="C88" s="74" t="s">
        <v>92</v>
      </c>
      <c r="D88" s="71">
        <v>433200</v>
      </c>
      <c r="E88" s="71" t="s">
        <v>461</v>
      </c>
    </row>
    <row r="89" spans="1:5" ht="12.75">
      <c r="A89" s="73" t="s">
        <v>369</v>
      </c>
      <c r="B89" s="74" t="s">
        <v>437</v>
      </c>
      <c r="C89" s="74" t="s">
        <v>93</v>
      </c>
      <c r="D89" s="71">
        <v>433200</v>
      </c>
      <c r="E89" s="71" t="s">
        <v>461</v>
      </c>
    </row>
    <row r="90" spans="1:5" ht="12.75">
      <c r="A90" s="73" t="s">
        <v>377</v>
      </c>
      <c r="B90" s="74" t="s">
        <v>437</v>
      </c>
      <c r="C90" s="74" t="s">
        <v>94</v>
      </c>
      <c r="D90" s="71">
        <v>433200</v>
      </c>
      <c r="E90" s="71" t="s">
        <v>461</v>
      </c>
    </row>
    <row r="91" spans="1:5" ht="12.75">
      <c r="A91" s="73" t="s">
        <v>429</v>
      </c>
      <c r="B91" s="74" t="s">
        <v>437</v>
      </c>
      <c r="C91" s="74" t="s">
        <v>430</v>
      </c>
      <c r="D91" s="71">
        <v>2248707.21</v>
      </c>
      <c r="E91" s="71">
        <v>248286.58</v>
      </c>
    </row>
    <row r="92" spans="1:5" ht="36">
      <c r="A92" s="73" t="s">
        <v>99</v>
      </c>
      <c r="B92" s="74" t="s">
        <v>437</v>
      </c>
      <c r="C92" s="74" t="s">
        <v>97</v>
      </c>
      <c r="D92" s="71">
        <v>1500000</v>
      </c>
      <c r="E92" s="71" t="s">
        <v>461</v>
      </c>
    </row>
    <row r="93" spans="1:5" ht="84">
      <c r="A93" s="73" t="s">
        <v>100</v>
      </c>
      <c r="B93" s="74" t="s">
        <v>437</v>
      </c>
      <c r="C93" s="74" t="s">
        <v>98</v>
      </c>
      <c r="D93" s="71">
        <v>1500000</v>
      </c>
      <c r="E93" s="71" t="s">
        <v>461</v>
      </c>
    </row>
    <row r="94" spans="1:5" ht="12.75">
      <c r="A94" s="73" t="s">
        <v>96</v>
      </c>
      <c r="B94" s="74" t="s">
        <v>437</v>
      </c>
      <c r="C94" s="74" t="s">
        <v>101</v>
      </c>
      <c r="D94" s="71">
        <v>1500000</v>
      </c>
      <c r="E94" s="71" t="s">
        <v>461</v>
      </c>
    </row>
    <row r="95" spans="1:5" ht="12.75">
      <c r="A95" s="73" t="s">
        <v>383</v>
      </c>
      <c r="B95" s="74" t="s">
        <v>437</v>
      </c>
      <c r="C95" s="74" t="s">
        <v>102</v>
      </c>
      <c r="D95" s="71">
        <v>1500000</v>
      </c>
      <c r="E95" s="71" t="s">
        <v>461</v>
      </c>
    </row>
    <row r="96" spans="1:5" ht="13.5" customHeight="1">
      <c r="A96" s="73" t="s">
        <v>385</v>
      </c>
      <c r="B96" s="74" t="s">
        <v>437</v>
      </c>
      <c r="C96" s="74" t="s">
        <v>103</v>
      </c>
      <c r="D96" s="71">
        <v>1500000</v>
      </c>
      <c r="E96" s="71" t="s">
        <v>461</v>
      </c>
    </row>
    <row r="97" spans="1:5" ht="13.5" customHeight="1">
      <c r="A97" s="73" t="s">
        <v>104</v>
      </c>
      <c r="B97" s="74" t="s">
        <v>437</v>
      </c>
      <c r="C97" s="74" t="s">
        <v>105</v>
      </c>
      <c r="D97" s="71">
        <v>748707.21</v>
      </c>
      <c r="E97" s="71">
        <v>248286.58</v>
      </c>
    </row>
    <row r="98" spans="1:5" ht="14.25" customHeight="1">
      <c r="A98" s="73" t="s">
        <v>106</v>
      </c>
      <c r="B98" s="74" t="s">
        <v>437</v>
      </c>
      <c r="C98" s="74" t="s">
        <v>107</v>
      </c>
      <c r="D98" s="71">
        <v>748707.21</v>
      </c>
      <c r="E98" s="71">
        <v>248286.58</v>
      </c>
    </row>
    <row r="99" spans="1:5" ht="13.5" customHeight="1">
      <c r="A99" s="73" t="s">
        <v>422</v>
      </c>
      <c r="B99" s="74" t="s">
        <v>437</v>
      </c>
      <c r="C99" s="74" t="s">
        <v>108</v>
      </c>
      <c r="D99" s="71">
        <v>31707.21</v>
      </c>
      <c r="E99" s="71">
        <v>31707.21</v>
      </c>
    </row>
    <row r="100" spans="1:5" ht="12.75">
      <c r="A100" s="73" t="s">
        <v>360</v>
      </c>
      <c r="B100" s="74" t="s">
        <v>437</v>
      </c>
      <c r="C100" s="74" t="s">
        <v>110</v>
      </c>
      <c r="D100" s="71">
        <v>31707.21</v>
      </c>
      <c r="E100" s="71">
        <v>31707.21</v>
      </c>
    </row>
    <row r="101" spans="1:5" ht="12.75">
      <c r="A101" s="73" t="s">
        <v>489</v>
      </c>
      <c r="B101" s="74" t="s">
        <v>437</v>
      </c>
      <c r="C101" s="74" t="s">
        <v>488</v>
      </c>
      <c r="D101" s="71">
        <v>31707.21</v>
      </c>
      <c r="E101" s="71">
        <v>31707.21</v>
      </c>
    </row>
    <row r="102" spans="1:5" ht="34.5" customHeight="1">
      <c r="A102" s="73" t="s">
        <v>490</v>
      </c>
      <c r="B102" s="74" t="s">
        <v>437</v>
      </c>
      <c r="C102" s="74" t="s">
        <v>491</v>
      </c>
      <c r="D102" s="71">
        <v>31707.21</v>
      </c>
      <c r="E102" s="71">
        <v>31707.21</v>
      </c>
    </row>
    <row r="103" spans="1:5" ht="24" customHeight="1">
      <c r="A103" s="73" t="s">
        <v>65</v>
      </c>
      <c r="B103" s="74" t="s">
        <v>437</v>
      </c>
      <c r="C103" s="74" t="s">
        <v>111</v>
      </c>
      <c r="D103" s="71">
        <v>717000</v>
      </c>
      <c r="E103" s="71">
        <v>216579.37</v>
      </c>
    </row>
    <row r="104" spans="1:5" ht="12.75">
      <c r="A104" s="73" t="s">
        <v>360</v>
      </c>
      <c r="B104" s="74" t="s">
        <v>437</v>
      </c>
      <c r="C104" s="74" t="s">
        <v>109</v>
      </c>
      <c r="D104" s="71">
        <v>667000</v>
      </c>
      <c r="E104" s="71">
        <v>216579.37</v>
      </c>
    </row>
    <row r="105" spans="1:5" ht="12.75">
      <c r="A105" s="73" t="s">
        <v>369</v>
      </c>
      <c r="B105" s="74" t="s">
        <v>437</v>
      </c>
      <c r="C105" s="74" t="s">
        <v>112</v>
      </c>
      <c r="D105" s="71">
        <v>667000</v>
      </c>
      <c r="E105" s="71">
        <v>216579.37</v>
      </c>
    </row>
    <row r="106" spans="1:5" ht="12.75" customHeight="1">
      <c r="A106" s="73" t="s">
        <v>377</v>
      </c>
      <c r="B106" s="74" t="s">
        <v>437</v>
      </c>
      <c r="C106" s="74" t="s">
        <v>113</v>
      </c>
      <c r="D106" s="71">
        <v>305000</v>
      </c>
      <c r="E106" s="71">
        <v>62742.36</v>
      </c>
    </row>
    <row r="107" spans="1:5" ht="12.75" customHeight="1">
      <c r="A107" s="73" t="s">
        <v>379</v>
      </c>
      <c r="B107" s="74" t="s">
        <v>437</v>
      </c>
      <c r="C107" s="74" t="s">
        <v>492</v>
      </c>
      <c r="D107" s="71">
        <v>362000</v>
      </c>
      <c r="E107" s="71">
        <v>153837.01</v>
      </c>
    </row>
    <row r="108" spans="1:5" ht="12.75">
      <c r="A108" s="73" t="s">
        <v>383</v>
      </c>
      <c r="B108" s="74" t="s">
        <v>437</v>
      </c>
      <c r="C108" s="74" t="s">
        <v>114</v>
      </c>
      <c r="D108" s="71">
        <v>50000</v>
      </c>
      <c r="E108" s="71" t="s">
        <v>461</v>
      </c>
    </row>
    <row r="109" spans="1:5" ht="13.5" customHeight="1">
      <c r="A109" s="73" t="s">
        <v>385</v>
      </c>
      <c r="B109" s="74" t="s">
        <v>437</v>
      </c>
      <c r="C109" s="74" t="s">
        <v>115</v>
      </c>
      <c r="D109" s="71">
        <v>50000</v>
      </c>
      <c r="E109" s="71" t="s">
        <v>461</v>
      </c>
    </row>
    <row r="110" spans="1:5" ht="12.75">
      <c r="A110" s="73" t="s">
        <v>431</v>
      </c>
      <c r="B110" s="74" t="s">
        <v>437</v>
      </c>
      <c r="C110" s="74" t="s">
        <v>432</v>
      </c>
      <c r="D110" s="71">
        <v>5374000</v>
      </c>
      <c r="E110" s="71">
        <v>2974307.91</v>
      </c>
    </row>
    <row r="111" spans="1:5" ht="36.75" customHeight="1">
      <c r="A111" s="73" t="s">
        <v>117</v>
      </c>
      <c r="B111" s="74" t="s">
        <v>437</v>
      </c>
      <c r="C111" s="74" t="s">
        <v>116</v>
      </c>
      <c r="D111" s="71">
        <v>40000</v>
      </c>
      <c r="E111" s="71">
        <v>3037.93</v>
      </c>
    </row>
    <row r="112" spans="1:5" ht="24">
      <c r="A112" s="73" t="s">
        <v>65</v>
      </c>
      <c r="B112" s="74" t="s">
        <v>437</v>
      </c>
      <c r="C112" s="74" t="s">
        <v>125</v>
      </c>
      <c r="D112" s="71">
        <v>40000</v>
      </c>
      <c r="E112" s="71">
        <v>3037.93</v>
      </c>
    </row>
    <row r="113" spans="1:5" ht="12.75">
      <c r="A113" s="73" t="s">
        <v>360</v>
      </c>
      <c r="B113" s="74" t="s">
        <v>437</v>
      </c>
      <c r="C113" s="74" t="s">
        <v>118</v>
      </c>
      <c r="D113" s="71">
        <v>40000</v>
      </c>
      <c r="E113" s="71">
        <v>3037.93</v>
      </c>
    </row>
    <row r="114" spans="1:5" ht="24">
      <c r="A114" s="73" t="s">
        <v>362</v>
      </c>
      <c r="B114" s="74" t="s">
        <v>437</v>
      </c>
      <c r="C114" s="74" t="s">
        <v>119</v>
      </c>
      <c r="D114" s="71">
        <v>40000</v>
      </c>
      <c r="E114" s="71">
        <v>3037.93</v>
      </c>
    </row>
    <row r="115" spans="1:5" ht="12.75">
      <c r="A115" s="73" t="s">
        <v>364</v>
      </c>
      <c r="B115" s="74" t="s">
        <v>437</v>
      </c>
      <c r="C115" s="74" t="s">
        <v>120</v>
      </c>
      <c r="D115" s="71">
        <v>29806</v>
      </c>
      <c r="E115" s="71">
        <v>2327.39</v>
      </c>
    </row>
    <row r="116" spans="1:5" ht="15" customHeight="1">
      <c r="A116" s="73" t="s">
        <v>367</v>
      </c>
      <c r="B116" s="74" t="s">
        <v>437</v>
      </c>
      <c r="C116" s="74" t="s">
        <v>121</v>
      </c>
      <c r="D116" s="71">
        <v>10194</v>
      </c>
      <c r="E116" s="71">
        <v>710.54</v>
      </c>
    </row>
    <row r="117" spans="1:5" ht="13.5" customHeight="1">
      <c r="A117" s="73" t="s">
        <v>431</v>
      </c>
      <c r="B117" s="74" t="s">
        <v>437</v>
      </c>
      <c r="C117" s="74" t="s">
        <v>122</v>
      </c>
      <c r="D117" s="71">
        <v>5334000</v>
      </c>
      <c r="E117" s="71">
        <v>2971269.98</v>
      </c>
    </row>
    <row r="118" spans="1:5" ht="13.5" customHeight="1">
      <c r="A118" s="73" t="s">
        <v>123</v>
      </c>
      <c r="B118" s="74" t="s">
        <v>437</v>
      </c>
      <c r="C118" s="74" t="s">
        <v>124</v>
      </c>
      <c r="D118" s="71">
        <v>2300000</v>
      </c>
      <c r="E118" s="71">
        <v>917446.18</v>
      </c>
    </row>
    <row r="119" spans="1:5" ht="24">
      <c r="A119" s="73" t="s">
        <v>65</v>
      </c>
      <c r="B119" s="74" t="s">
        <v>437</v>
      </c>
      <c r="C119" s="74" t="s">
        <v>126</v>
      </c>
      <c r="D119" s="71">
        <v>2300000</v>
      </c>
      <c r="E119" s="71">
        <v>917446.18</v>
      </c>
    </row>
    <row r="120" spans="1:5" ht="12.75">
      <c r="A120" s="73" t="s">
        <v>360</v>
      </c>
      <c r="B120" s="74" t="s">
        <v>437</v>
      </c>
      <c r="C120" s="74" t="s">
        <v>127</v>
      </c>
      <c r="D120" s="71">
        <v>2300000</v>
      </c>
      <c r="E120" s="71">
        <v>917446.18</v>
      </c>
    </row>
    <row r="121" spans="1:5" ht="12.75">
      <c r="A121" s="73" t="s">
        <v>369</v>
      </c>
      <c r="B121" s="74" t="s">
        <v>437</v>
      </c>
      <c r="C121" s="74" t="s">
        <v>128</v>
      </c>
      <c r="D121" s="71">
        <v>2300000</v>
      </c>
      <c r="E121" s="71">
        <v>917446.18</v>
      </c>
    </row>
    <row r="122" spans="1:5" ht="12.75">
      <c r="A122" s="73" t="s">
        <v>375</v>
      </c>
      <c r="B122" s="74" t="s">
        <v>437</v>
      </c>
      <c r="C122" s="74" t="s">
        <v>129</v>
      </c>
      <c r="D122" s="71">
        <v>2100000</v>
      </c>
      <c r="E122" s="71">
        <v>841366.75</v>
      </c>
    </row>
    <row r="123" spans="1:5" ht="14.25" customHeight="1">
      <c r="A123" s="73" t="s">
        <v>377</v>
      </c>
      <c r="B123" s="74" t="s">
        <v>437</v>
      </c>
      <c r="C123" s="74" t="s">
        <v>130</v>
      </c>
      <c r="D123" s="71">
        <v>200000</v>
      </c>
      <c r="E123" s="71">
        <v>76079.43</v>
      </c>
    </row>
    <row r="124" spans="1:5" ht="47.25" customHeight="1">
      <c r="A124" s="73" t="s">
        <v>131</v>
      </c>
      <c r="B124" s="74" t="s">
        <v>437</v>
      </c>
      <c r="C124" s="74" t="s">
        <v>132</v>
      </c>
      <c r="D124" s="71">
        <v>1100000</v>
      </c>
      <c r="E124" s="71">
        <v>946886.16</v>
      </c>
    </row>
    <row r="125" spans="1:5" ht="24">
      <c r="A125" s="73" t="s">
        <v>65</v>
      </c>
      <c r="B125" s="74" t="s">
        <v>437</v>
      </c>
      <c r="C125" s="74" t="s">
        <v>133</v>
      </c>
      <c r="D125" s="71">
        <v>1100000</v>
      </c>
      <c r="E125" s="71">
        <v>946886.16</v>
      </c>
    </row>
    <row r="126" spans="1:5" ht="12.75">
      <c r="A126" s="73" t="s">
        <v>360</v>
      </c>
      <c r="B126" s="74" t="s">
        <v>437</v>
      </c>
      <c r="C126" s="74" t="s">
        <v>134</v>
      </c>
      <c r="D126" s="71">
        <v>1100000</v>
      </c>
      <c r="E126" s="71">
        <v>946886.16</v>
      </c>
    </row>
    <row r="127" spans="1:5" ht="12.75">
      <c r="A127" s="73" t="s">
        <v>369</v>
      </c>
      <c r="B127" s="74" t="s">
        <v>437</v>
      </c>
      <c r="C127" s="74" t="s">
        <v>135</v>
      </c>
      <c r="D127" s="71">
        <v>1100000</v>
      </c>
      <c r="E127" s="71">
        <v>946886.16</v>
      </c>
    </row>
    <row r="128" spans="1:5" ht="14.25" customHeight="1">
      <c r="A128" s="73" t="s">
        <v>377</v>
      </c>
      <c r="B128" s="74" t="s">
        <v>437</v>
      </c>
      <c r="C128" s="74" t="s">
        <v>136</v>
      </c>
      <c r="D128" s="71">
        <v>1100000</v>
      </c>
      <c r="E128" s="71">
        <v>946886.16</v>
      </c>
    </row>
    <row r="129" spans="1:5" ht="14.25" customHeight="1">
      <c r="A129" s="73" t="s">
        <v>137</v>
      </c>
      <c r="B129" s="74" t="s">
        <v>437</v>
      </c>
      <c r="C129" s="74" t="s">
        <v>138</v>
      </c>
      <c r="D129" s="71">
        <v>300000</v>
      </c>
      <c r="E129" s="71">
        <v>294000</v>
      </c>
    </row>
    <row r="130" spans="1:5" ht="24">
      <c r="A130" s="73" t="s">
        <v>65</v>
      </c>
      <c r="B130" s="74" t="s">
        <v>437</v>
      </c>
      <c r="C130" s="74" t="s">
        <v>139</v>
      </c>
      <c r="D130" s="71">
        <v>300000</v>
      </c>
      <c r="E130" s="71">
        <v>294000</v>
      </c>
    </row>
    <row r="131" spans="1:5" ht="12.75">
      <c r="A131" s="73" t="s">
        <v>360</v>
      </c>
      <c r="B131" s="74" t="s">
        <v>437</v>
      </c>
      <c r="C131" s="74" t="s">
        <v>140</v>
      </c>
      <c r="D131" s="71">
        <v>300000</v>
      </c>
      <c r="E131" s="71">
        <v>294000</v>
      </c>
    </row>
    <row r="132" spans="1:5" ht="12.75">
      <c r="A132" s="73" t="s">
        <v>369</v>
      </c>
      <c r="B132" s="74" t="s">
        <v>437</v>
      </c>
      <c r="C132" s="74" t="s">
        <v>141</v>
      </c>
      <c r="D132" s="71">
        <v>300000</v>
      </c>
      <c r="E132" s="71">
        <v>294000</v>
      </c>
    </row>
    <row r="133" spans="1:5" ht="14.25" customHeight="1">
      <c r="A133" s="73" t="s">
        <v>379</v>
      </c>
      <c r="B133" s="74" t="s">
        <v>437</v>
      </c>
      <c r="C133" s="74" t="s">
        <v>142</v>
      </c>
      <c r="D133" s="71">
        <v>300000</v>
      </c>
      <c r="E133" s="71">
        <v>294000</v>
      </c>
    </row>
    <row r="134" spans="1:5" ht="13.5" customHeight="1">
      <c r="A134" s="73" t="s">
        <v>143</v>
      </c>
      <c r="B134" s="74" t="s">
        <v>437</v>
      </c>
      <c r="C134" s="74" t="s">
        <v>144</v>
      </c>
      <c r="D134" s="71">
        <v>100000</v>
      </c>
      <c r="E134" s="71">
        <v>90173.83</v>
      </c>
    </row>
    <row r="135" spans="1:5" ht="24">
      <c r="A135" s="73" t="s">
        <v>65</v>
      </c>
      <c r="B135" s="74" t="s">
        <v>437</v>
      </c>
      <c r="C135" s="74" t="s">
        <v>145</v>
      </c>
      <c r="D135" s="71">
        <v>100000</v>
      </c>
      <c r="E135" s="71">
        <v>90173.83</v>
      </c>
    </row>
    <row r="136" spans="1:5" ht="12.75">
      <c r="A136" s="73" t="s">
        <v>360</v>
      </c>
      <c r="B136" s="74" t="s">
        <v>437</v>
      </c>
      <c r="C136" s="74" t="s">
        <v>146</v>
      </c>
      <c r="D136" s="71">
        <v>100000</v>
      </c>
      <c r="E136" s="71">
        <v>90173.83</v>
      </c>
    </row>
    <row r="137" spans="1:5" ht="12.75">
      <c r="A137" s="73" t="s">
        <v>369</v>
      </c>
      <c r="B137" s="74" t="s">
        <v>437</v>
      </c>
      <c r="C137" s="74" t="s">
        <v>147</v>
      </c>
      <c r="D137" s="71">
        <v>100000</v>
      </c>
      <c r="E137" s="71">
        <v>90173.83</v>
      </c>
    </row>
    <row r="138" spans="1:5" ht="14.25" customHeight="1">
      <c r="A138" s="73" t="s">
        <v>377</v>
      </c>
      <c r="B138" s="74" t="s">
        <v>437</v>
      </c>
      <c r="C138" s="74" t="s">
        <v>148</v>
      </c>
      <c r="D138" s="71">
        <v>100000</v>
      </c>
      <c r="E138" s="71">
        <v>90173.83</v>
      </c>
    </row>
    <row r="139" spans="1:5" ht="24.75" customHeight="1">
      <c r="A139" s="73" t="s">
        <v>149</v>
      </c>
      <c r="B139" s="74" t="s">
        <v>437</v>
      </c>
      <c r="C139" s="74" t="s">
        <v>150</v>
      </c>
      <c r="D139" s="71">
        <v>1534000</v>
      </c>
      <c r="E139" s="71">
        <v>722763.81</v>
      </c>
    </row>
    <row r="140" spans="1:5" ht="24">
      <c r="A140" s="73" t="s">
        <v>65</v>
      </c>
      <c r="B140" s="74" t="s">
        <v>437</v>
      </c>
      <c r="C140" s="74" t="s">
        <v>151</v>
      </c>
      <c r="D140" s="71">
        <v>1534000</v>
      </c>
      <c r="E140" s="71">
        <v>722763.81</v>
      </c>
    </row>
    <row r="141" spans="1:5" ht="12.75">
      <c r="A141" s="73" t="s">
        <v>360</v>
      </c>
      <c r="B141" s="74" t="s">
        <v>437</v>
      </c>
      <c r="C141" s="74" t="s">
        <v>493</v>
      </c>
      <c r="D141" s="71">
        <v>1534000</v>
      </c>
      <c r="E141" s="71">
        <v>722763.81</v>
      </c>
    </row>
    <row r="142" spans="1:5" ht="12.75">
      <c r="A142" s="73" t="s">
        <v>369</v>
      </c>
      <c r="B142" s="74" t="s">
        <v>437</v>
      </c>
      <c r="C142" s="74" t="s">
        <v>494</v>
      </c>
      <c r="D142" s="71">
        <v>1534000</v>
      </c>
      <c r="E142" s="71">
        <v>722763.81</v>
      </c>
    </row>
    <row r="143" spans="1:5" ht="14.25" customHeight="1">
      <c r="A143" s="73" t="s">
        <v>377</v>
      </c>
      <c r="B143" s="74" t="s">
        <v>437</v>
      </c>
      <c r="C143" s="74" t="s">
        <v>495</v>
      </c>
      <c r="D143" s="71">
        <v>1209000</v>
      </c>
      <c r="E143" s="71">
        <v>510574.8</v>
      </c>
    </row>
    <row r="144" spans="1:5" ht="14.25" customHeight="1">
      <c r="A144" s="73" t="s">
        <v>379</v>
      </c>
      <c r="B144" s="74" t="s">
        <v>437</v>
      </c>
      <c r="C144" s="74" t="s">
        <v>496</v>
      </c>
      <c r="D144" s="71">
        <v>325000</v>
      </c>
      <c r="E144" s="71">
        <v>212189.01</v>
      </c>
    </row>
    <row r="145" spans="1:5" ht="13.5" customHeight="1">
      <c r="A145" s="73" t="s">
        <v>152</v>
      </c>
      <c r="B145" s="74" t="s">
        <v>437</v>
      </c>
      <c r="C145" s="74" t="s">
        <v>153</v>
      </c>
      <c r="D145" s="71">
        <v>20000</v>
      </c>
      <c r="E145" s="71" t="s">
        <v>461</v>
      </c>
    </row>
    <row r="146" spans="1:5" ht="24">
      <c r="A146" s="73" t="s">
        <v>154</v>
      </c>
      <c r="B146" s="74" t="s">
        <v>437</v>
      </c>
      <c r="C146" s="74" t="s">
        <v>155</v>
      </c>
      <c r="D146" s="71">
        <v>20000</v>
      </c>
      <c r="E146" s="71" t="s">
        <v>461</v>
      </c>
    </row>
    <row r="147" spans="1:5" ht="24">
      <c r="A147" s="73" t="s">
        <v>156</v>
      </c>
      <c r="B147" s="74" t="s">
        <v>437</v>
      </c>
      <c r="C147" s="74" t="s">
        <v>157</v>
      </c>
      <c r="D147" s="71">
        <v>20000</v>
      </c>
      <c r="E147" s="71" t="s">
        <v>461</v>
      </c>
    </row>
    <row r="148" spans="1:5" ht="12.75">
      <c r="A148" s="73" t="s">
        <v>158</v>
      </c>
      <c r="B148" s="74" t="s">
        <v>437</v>
      </c>
      <c r="C148" s="74" t="s">
        <v>159</v>
      </c>
      <c r="D148" s="71">
        <v>20000</v>
      </c>
      <c r="E148" s="71" t="s">
        <v>461</v>
      </c>
    </row>
    <row r="149" spans="1:5" ht="24">
      <c r="A149" s="73" t="s">
        <v>65</v>
      </c>
      <c r="B149" s="74" t="s">
        <v>437</v>
      </c>
      <c r="C149" s="74" t="s">
        <v>160</v>
      </c>
      <c r="D149" s="71">
        <v>20000</v>
      </c>
      <c r="E149" s="71" t="s">
        <v>461</v>
      </c>
    </row>
    <row r="150" spans="1:5" ht="12.75">
      <c r="A150" s="73" t="s">
        <v>360</v>
      </c>
      <c r="B150" s="74" t="s">
        <v>437</v>
      </c>
      <c r="C150" s="74" t="s">
        <v>161</v>
      </c>
      <c r="D150" s="71">
        <v>20000</v>
      </c>
      <c r="E150" s="71" t="s">
        <v>461</v>
      </c>
    </row>
    <row r="151" spans="1:5" ht="12.75">
      <c r="A151" s="73" t="s">
        <v>369</v>
      </c>
      <c r="B151" s="74" t="s">
        <v>437</v>
      </c>
      <c r="C151" s="74" t="s">
        <v>162</v>
      </c>
      <c r="D151" s="71">
        <v>20000</v>
      </c>
      <c r="E151" s="71" t="s">
        <v>461</v>
      </c>
    </row>
    <row r="152" spans="1:5" ht="14.25" customHeight="1">
      <c r="A152" s="73" t="s">
        <v>379</v>
      </c>
      <c r="B152" s="74" t="s">
        <v>437</v>
      </c>
      <c r="C152" s="74" t="s">
        <v>163</v>
      </c>
      <c r="D152" s="71">
        <v>20000</v>
      </c>
      <c r="E152" s="71" t="s">
        <v>461</v>
      </c>
    </row>
    <row r="153" spans="1:5" ht="12.75">
      <c r="A153" s="73" t="s">
        <v>303</v>
      </c>
      <c r="B153" s="74" t="s">
        <v>437</v>
      </c>
      <c r="C153" s="74" t="s">
        <v>304</v>
      </c>
      <c r="D153" s="71">
        <v>6336600</v>
      </c>
      <c r="E153" s="71">
        <v>2432771.8</v>
      </c>
    </row>
    <row r="154" spans="1:5" ht="12.75">
      <c r="A154" s="73" t="s">
        <v>305</v>
      </c>
      <c r="B154" s="74" t="s">
        <v>437</v>
      </c>
      <c r="C154" s="74" t="s">
        <v>306</v>
      </c>
      <c r="D154" s="71">
        <v>6336600</v>
      </c>
      <c r="E154" s="71">
        <v>2432771.8</v>
      </c>
    </row>
    <row r="155" spans="1:5" ht="24" customHeight="1">
      <c r="A155" s="73" t="s">
        <v>164</v>
      </c>
      <c r="B155" s="74" t="s">
        <v>437</v>
      </c>
      <c r="C155" s="74" t="s">
        <v>445</v>
      </c>
      <c r="D155" s="71">
        <v>7500</v>
      </c>
      <c r="E155" s="71">
        <v>60000</v>
      </c>
    </row>
    <row r="156" spans="1:5" ht="35.25" customHeight="1">
      <c r="A156" s="73" t="s">
        <v>307</v>
      </c>
      <c r="B156" s="74" t="s">
        <v>437</v>
      </c>
      <c r="C156" s="74" t="s">
        <v>308</v>
      </c>
      <c r="D156" s="71">
        <v>7500</v>
      </c>
      <c r="E156" s="71">
        <v>60000</v>
      </c>
    </row>
    <row r="157" spans="1:5" ht="24">
      <c r="A157" s="73" t="s">
        <v>399</v>
      </c>
      <c r="B157" s="74" t="s">
        <v>437</v>
      </c>
      <c r="C157" s="74" t="s">
        <v>498</v>
      </c>
      <c r="D157" s="71">
        <f>D158+D170</f>
        <v>492300</v>
      </c>
      <c r="E157" s="71">
        <f>E158+E170</f>
        <v>170717.24000000002</v>
      </c>
    </row>
    <row r="158" spans="1:5" ht="12.75">
      <c r="A158" s="73" t="s">
        <v>383</v>
      </c>
      <c r="B158" s="74" t="s">
        <v>437</v>
      </c>
      <c r="C158" s="74" t="s">
        <v>497</v>
      </c>
      <c r="D158" s="71">
        <v>7500</v>
      </c>
      <c r="E158" s="71">
        <v>9912.7</v>
      </c>
    </row>
    <row r="159" spans="1:5" ht="13.5" customHeight="1">
      <c r="A159" s="73" t="s">
        <v>385</v>
      </c>
      <c r="B159" s="74" t="s">
        <v>437</v>
      </c>
      <c r="C159" s="74" t="s">
        <v>499</v>
      </c>
      <c r="D159" s="71">
        <v>7500</v>
      </c>
      <c r="E159" s="71">
        <v>9912.7</v>
      </c>
    </row>
    <row r="160" spans="1:5" ht="24">
      <c r="A160" s="73" t="s">
        <v>245</v>
      </c>
      <c r="B160" s="74" t="s">
        <v>437</v>
      </c>
      <c r="C160" s="74" t="s">
        <v>309</v>
      </c>
      <c r="D160" s="71">
        <v>2961900</v>
      </c>
      <c r="E160" s="71">
        <v>1046162.66</v>
      </c>
    </row>
    <row r="161" spans="1:5" ht="13.5" customHeight="1">
      <c r="A161" s="73" t="s">
        <v>399</v>
      </c>
      <c r="B161" s="74" t="s">
        <v>437</v>
      </c>
      <c r="C161" s="74" t="s">
        <v>310</v>
      </c>
      <c r="D161" s="71">
        <f>D162+D174</f>
        <v>2961900</v>
      </c>
      <c r="E161" s="71">
        <f>E162+E174</f>
        <v>1046162.66</v>
      </c>
    </row>
    <row r="162" spans="1:5" ht="12.75">
      <c r="A162" s="73" t="s">
        <v>360</v>
      </c>
      <c r="B162" s="74" t="s">
        <v>437</v>
      </c>
      <c r="C162" s="74" t="s">
        <v>311</v>
      </c>
      <c r="D162" s="71">
        <f>D163+D167+D173</f>
        <v>2889600</v>
      </c>
      <c r="E162" s="71">
        <f>E163+E167+E173</f>
        <v>1013929.66</v>
      </c>
    </row>
    <row r="163" spans="1:5" ht="24">
      <c r="A163" s="73" t="s">
        <v>362</v>
      </c>
      <c r="B163" s="74" t="s">
        <v>437</v>
      </c>
      <c r="C163" s="74" t="s">
        <v>312</v>
      </c>
      <c r="D163" s="71">
        <f>SUM(D164:D166)</f>
        <v>1343800</v>
      </c>
      <c r="E163" s="71">
        <f>SUM(E164:E166)</f>
        <v>598447.61</v>
      </c>
    </row>
    <row r="164" spans="1:5" ht="12.75">
      <c r="A164" s="73" t="s">
        <v>364</v>
      </c>
      <c r="B164" s="74" t="s">
        <v>437</v>
      </c>
      <c r="C164" s="74" t="s">
        <v>313</v>
      </c>
      <c r="D164" s="71">
        <v>999100</v>
      </c>
      <c r="E164" s="71">
        <v>455667.79</v>
      </c>
    </row>
    <row r="165" spans="1:5" ht="12.75">
      <c r="A165" s="73" t="s">
        <v>366</v>
      </c>
      <c r="B165" s="74" t="s">
        <v>437</v>
      </c>
      <c r="C165" s="74" t="s">
        <v>314</v>
      </c>
      <c r="D165" s="71">
        <v>3000</v>
      </c>
      <c r="E165" s="71">
        <v>0</v>
      </c>
    </row>
    <row r="166" spans="1:5" ht="12.75">
      <c r="A166" s="73" t="s">
        <v>367</v>
      </c>
      <c r="B166" s="74" t="s">
        <v>437</v>
      </c>
      <c r="C166" s="74" t="s">
        <v>315</v>
      </c>
      <c r="D166" s="71">
        <v>341700</v>
      </c>
      <c r="E166" s="71">
        <v>142779.82</v>
      </c>
    </row>
    <row r="167" spans="1:5" ht="12.75">
      <c r="A167" s="73" t="s">
        <v>369</v>
      </c>
      <c r="B167" s="74" t="s">
        <v>437</v>
      </c>
      <c r="C167" s="74" t="s">
        <v>316</v>
      </c>
      <c r="D167" s="71">
        <f>SUM(D168:D172)</f>
        <v>1446800</v>
      </c>
      <c r="E167" s="71">
        <f>SUM(E168:E172)</f>
        <v>389154.66000000003</v>
      </c>
    </row>
    <row r="168" spans="1:5" ht="12.75">
      <c r="A168" s="73" t="s">
        <v>371</v>
      </c>
      <c r="B168" s="74" t="s">
        <v>437</v>
      </c>
      <c r="C168" s="74" t="s">
        <v>165</v>
      </c>
      <c r="D168" s="71">
        <v>15000</v>
      </c>
      <c r="E168" s="71">
        <v>5000</v>
      </c>
    </row>
    <row r="169" spans="1:5" ht="12.75">
      <c r="A169" s="73" t="s">
        <v>373</v>
      </c>
      <c r="B169" s="74" t="s">
        <v>437</v>
      </c>
      <c r="C169" s="74" t="s">
        <v>317</v>
      </c>
      <c r="D169" s="71">
        <v>2000</v>
      </c>
      <c r="E169" s="71">
        <v>1376</v>
      </c>
    </row>
    <row r="170" spans="1:5" ht="12.75">
      <c r="A170" s="73" t="s">
        <v>375</v>
      </c>
      <c r="B170" s="74" t="s">
        <v>437</v>
      </c>
      <c r="C170" s="74" t="s">
        <v>318</v>
      </c>
      <c r="D170" s="71">
        <v>484800</v>
      </c>
      <c r="E170" s="71">
        <v>160804.54</v>
      </c>
    </row>
    <row r="171" spans="1:5" ht="12.75">
      <c r="A171" s="73" t="s">
        <v>377</v>
      </c>
      <c r="B171" s="74" t="s">
        <v>437</v>
      </c>
      <c r="C171" s="74" t="s">
        <v>319</v>
      </c>
      <c r="D171" s="71">
        <v>762105</v>
      </c>
      <c r="E171" s="71">
        <v>162396.1</v>
      </c>
    </row>
    <row r="172" spans="1:5" ht="12.75">
      <c r="A172" s="73" t="s">
        <v>379</v>
      </c>
      <c r="B172" s="74" t="s">
        <v>437</v>
      </c>
      <c r="C172" s="74" t="s">
        <v>320</v>
      </c>
      <c r="D172" s="71">
        <v>182895</v>
      </c>
      <c r="E172" s="71">
        <v>59578.02</v>
      </c>
    </row>
    <row r="173" spans="1:5" ht="12.75">
      <c r="A173" s="73" t="s">
        <v>381</v>
      </c>
      <c r="B173" s="74" t="s">
        <v>437</v>
      </c>
      <c r="C173" s="74" t="s">
        <v>321</v>
      </c>
      <c r="D173" s="71">
        <v>99000</v>
      </c>
      <c r="E173" s="71">
        <v>26327.39</v>
      </c>
    </row>
    <row r="174" spans="1:5" ht="12.75">
      <c r="A174" s="73" t="s">
        <v>383</v>
      </c>
      <c r="B174" s="74" t="s">
        <v>437</v>
      </c>
      <c r="C174" s="74" t="s">
        <v>322</v>
      </c>
      <c r="D174" s="71">
        <f>SUM(D175:D176)</f>
        <v>72300</v>
      </c>
      <c r="E174" s="71">
        <f>SUM(E175:E176)</f>
        <v>32233</v>
      </c>
    </row>
    <row r="175" spans="1:5" ht="12.75">
      <c r="A175" s="73" t="s">
        <v>385</v>
      </c>
      <c r="B175" s="74" t="s">
        <v>437</v>
      </c>
      <c r="C175" s="74" t="s">
        <v>323</v>
      </c>
      <c r="D175" s="71">
        <v>59000</v>
      </c>
      <c r="E175" s="71">
        <v>26020</v>
      </c>
    </row>
    <row r="176" spans="1:5" ht="12.75" customHeight="1">
      <c r="A176" s="73" t="s">
        <v>387</v>
      </c>
      <c r="B176" s="74" t="s">
        <v>437</v>
      </c>
      <c r="C176" s="74" t="s">
        <v>324</v>
      </c>
      <c r="D176" s="71">
        <v>13300</v>
      </c>
      <c r="E176" s="71">
        <v>6213</v>
      </c>
    </row>
    <row r="177" spans="1:5" ht="12.75">
      <c r="A177" s="73" t="s">
        <v>166</v>
      </c>
      <c r="B177" s="74" t="s">
        <v>437</v>
      </c>
      <c r="C177" s="74" t="s">
        <v>168</v>
      </c>
      <c r="D177" s="71">
        <v>685400</v>
      </c>
      <c r="E177" s="71">
        <v>285345.94</v>
      </c>
    </row>
    <row r="178" spans="1:5" ht="24">
      <c r="A178" s="73" t="s">
        <v>245</v>
      </c>
      <c r="B178" s="74" t="s">
        <v>437</v>
      </c>
      <c r="C178" s="74" t="s">
        <v>167</v>
      </c>
      <c r="D178" s="71">
        <v>685400</v>
      </c>
      <c r="E178" s="71">
        <v>285345.94</v>
      </c>
    </row>
    <row r="179" spans="1:5" ht="12.75" customHeight="1">
      <c r="A179" s="73" t="s">
        <v>399</v>
      </c>
      <c r="B179" s="74" t="s">
        <v>437</v>
      </c>
      <c r="C179" s="74" t="s">
        <v>169</v>
      </c>
      <c r="D179" s="71">
        <f>D180+D192</f>
        <v>685400</v>
      </c>
      <c r="E179" s="71">
        <f>E180+E192</f>
        <v>285345.94</v>
      </c>
    </row>
    <row r="180" spans="1:5" ht="12.75">
      <c r="A180" s="73" t="s">
        <v>360</v>
      </c>
      <c r="B180" s="74" t="s">
        <v>437</v>
      </c>
      <c r="C180" s="74" t="s">
        <v>170</v>
      </c>
      <c r="D180" s="71">
        <f>D181+D185+D191</f>
        <v>676900</v>
      </c>
      <c r="E180" s="71">
        <f>E181+E185+E191</f>
        <v>284345.94</v>
      </c>
    </row>
    <row r="181" spans="1:5" ht="24">
      <c r="A181" s="73" t="s">
        <v>362</v>
      </c>
      <c r="B181" s="74" t="s">
        <v>437</v>
      </c>
      <c r="C181" s="74" t="s">
        <v>171</v>
      </c>
      <c r="D181" s="71">
        <f>SUM(D182:D184)</f>
        <v>503900</v>
      </c>
      <c r="E181" s="71">
        <f>SUM(E182:E184)</f>
        <v>207713.57</v>
      </c>
    </row>
    <row r="182" spans="1:5" ht="12.75">
      <c r="A182" s="73" t="s">
        <v>364</v>
      </c>
      <c r="B182" s="74" t="s">
        <v>437</v>
      </c>
      <c r="C182" s="74" t="s">
        <v>172</v>
      </c>
      <c r="D182" s="71">
        <v>374000</v>
      </c>
      <c r="E182" s="71">
        <v>159591.26</v>
      </c>
    </row>
    <row r="183" spans="1:5" ht="12.75">
      <c r="A183" s="73" t="s">
        <v>366</v>
      </c>
      <c r="B183" s="74" t="s">
        <v>437</v>
      </c>
      <c r="C183" s="74" t="s">
        <v>173</v>
      </c>
      <c r="D183" s="71">
        <v>2000</v>
      </c>
      <c r="E183" s="71" t="s">
        <v>461</v>
      </c>
    </row>
    <row r="184" spans="1:5" ht="12.75">
      <c r="A184" s="73" t="s">
        <v>367</v>
      </c>
      <c r="B184" s="74" t="s">
        <v>437</v>
      </c>
      <c r="C184" s="74" t="s">
        <v>174</v>
      </c>
      <c r="D184" s="71">
        <v>127900</v>
      </c>
      <c r="E184" s="71">
        <v>48122.31</v>
      </c>
    </row>
    <row r="185" spans="1:5" ht="12.75">
      <c r="A185" s="73" t="s">
        <v>369</v>
      </c>
      <c r="B185" s="74" t="s">
        <v>437</v>
      </c>
      <c r="C185" s="74" t="s">
        <v>175</v>
      </c>
      <c r="D185" s="71">
        <f>SUM(D186:D190)</f>
        <v>157200</v>
      </c>
      <c r="E185" s="71">
        <f>SUM(E186:E190)</f>
        <v>72194.93000000001</v>
      </c>
    </row>
    <row r="186" spans="1:5" ht="12.75">
      <c r="A186" s="73" t="s">
        <v>371</v>
      </c>
      <c r="B186" s="74" t="s">
        <v>437</v>
      </c>
      <c r="C186" s="74" t="s">
        <v>176</v>
      </c>
      <c r="D186" s="71">
        <v>15000</v>
      </c>
      <c r="E186" s="71">
        <v>5000</v>
      </c>
    </row>
    <row r="187" spans="1:5" ht="12.75">
      <c r="A187" s="73" t="s">
        <v>373</v>
      </c>
      <c r="B187" s="74" t="s">
        <v>437</v>
      </c>
      <c r="C187" s="74" t="s">
        <v>177</v>
      </c>
      <c r="D187" s="71">
        <v>2000</v>
      </c>
      <c r="E187" s="71">
        <v>1020</v>
      </c>
    </row>
    <row r="188" spans="1:5" ht="12.75">
      <c r="A188" s="73" t="s">
        <v>375</v>
      </c>
      <c r="B188" s="74" t="s">
        <v>437</v>
      </c>
      <c r="C188" s="74" t="s">
        <v>178</v>
      </c>
      <c r="D188" s="71">
        <v>80900</v>
      </c>
      <c r="E188" s="71">
        <v>45390.35</v>
      </c>
    </row>
    <row r="189" spans="1:5" ht="12.75">
      <c r="A189" s="73" t="s">
        <v>377</v>
      </c>
      <c r="B189" s="74" t="s">
        <v>437</v>
      </c>
      <c r="C189" s="74" t="s">
        <v>179</v>
      </c>
      <c r="D189" s="71">
        <v>30850</v>
      </c>
      <c r="E189" s="71">
        <v>8953.2</v>
      </c>
    </row>
    <row r="190" spans="1:5" ht="12.75">
      <c r="A190" s="73" t="s">
        <v>379</v>
      </c>
      <c r="B190" s="74" t="s">
        <v>437</v>
      </c>
      <c r="C190" s="74" t="s">
        <v>180</v>
      </c>
      <c r="D190" s="71">
        <v>28450</v>
      </c>
      <c r="E190" s="71">
        <v>11831.38</v>
      </c>
    </row>
    <row r="191" spans="1:5" ht="12.75">
      <c r="A191" s="73" t="s">
        <v>381</v>
      </c>
      <c r="B191" s="74" t="s">
        <v>437</v>
      </c>
      <c r="C191" s="74" t="s">
        <v>181</v>
      </c>
      <c r="D191" s="71">
        <v>15800</v>
      </c>
      <c r="E191" s="71">
        <v>4437.44</v>
      </c>
    </row>
    <row r="192" spans="1:5" ht="12.75">
      <c r="A192" s="73" t="s">
        <v>383</v>
      </c>
      <c r="B192" s="74" t="s">
        <v>437</v>
      </c>
      <c r="C192" s="74" t="s">
        <v>182</v>
      </c>
      <c r="D192" s="71">
        <f>SUM(D193:D194)</f>
        <v>8500</v>
      </c>
      <c r="E192" s="71">
        <f>SUM(E193:E194)</f>
        <v>1000</v>
      </c>
    </row>
    <row r="193" spans="1:5" ht="12.75">
      <c r="A193" s="73" t="s">
        <v>385</v>
      </c>
      <c r="B193" s="74" t="s">
        <v>437</v>
      </c>
      <c r="C193" s="74" t="s">
        <v>183</v>
      </c>
      <c r="D193" s="71">
        <v>5000</v>
      </c>
      <c r="E193" s="71">
        <v>0</v>
      </c>
    </row>
    <row r="194" spans="1:5" ht="12.75" customHeight="1">
      <c r="A194" s="73" t="s">
        <v>387</v>
      </c>
      <c r="B194" s="74" t="s">
        <v>437</v>
      </c>
      <c r="C194" s="74" t="s">
        <v>184</v>
      </c>
      <c r="D194" s="71">
        <v>3500</v>
      </c>
      <c r="E194" s="71">
        <v>1000</v>
      </c>
    </row>
    <row r="195" spans="1:5" ht="12.75">
      <c r="A195" s="73" t="s">
        <v>185</v>
      </c>
      <c r="B195" s="74" t="s">
        <v>437</v>
      </c>
      <c r="C195" s="74" t="s">
        <v>186</v>
      </c>
      <c r="D195" s="71">
        <v>2681800</v>
      </c>
      <c r="E195" s="71">
        <v>1101263.2</v>
      </c>
    </row>
    <row r="196" spans="1:5" ht="14.25" customHeight="1">
      <c r="A196" s="73" t="s">
        <v>187</v>
      </c>
      <c r="B196" s="74" t="s">
        <v>437</v>
      </c>
      <c r="C196" s="74" t="s">
        <v>188</v>
      </c>
      <c r="D196" s="71">
        <v>2681800</v>
      </c>
      <c r="E196" s="71">
        <v>1101263.2</v>
      </c>
    </row>
    <row r="197" spans="1:5" ht="24">
      <c r="A197" s="73" t="s">
        <v>399</v>
      </c>
      <c r="B197" s="74" t="s">
        <v>437</v>
      </c>
      <c r="C197" s="74" t="s">
        <v>189</v>
      </c>
      <c r="D197" s="71">
        <f>D198+D210</f>
        <v>2681800</v>
      </c>
      <c r="E197" s="71">
        <f>E198+E210</f>
        <v>1101263.2000000002</v>
      </c>
    </row>
    <row r="198" spans="1:5" ht="12.75">
      <c r="A198" s="73" t="s">
        <v>360</v>
      </c>
      <c r="B198" s="74" t="s">
        <v>437</v>
      </c>
      <c r="C198" s="74" t="s">
        <v>190</v>
      </c>
      <c r="D198" s="71">
        <f>D199+D203+D209</f>
        <v>2589300</v>
      </c>
      <c r="E198" s="71">
        <f>E199+E203+E209</f>
        <v>1061961.7000000002</v>
      </c>
    </row>
    <row r="199" spans="1:5" ht="24">
      <c r="A199" s="73" t="s">
        <v>362</v>
      </c>
      <c r="B199" s="74" t="s">
        <v>437</v>
      </c>
      <c r="C199" s="74" t="s">
        <v>191</v>
      </c>
      <c r="D199" s="71">
        <f>SUM(D200:D202)</f>
        <v>2142800</v>
      </c>
      <c r="E199" s="71">
        <f>SUM(E200:E202)</f>
        <v>840437.3500000001</v>
      </c>
    </row>
    <row r="200" spans="1:5" ht="12.75">
      <c r="A200" s="73" t="s">
        <v>364</v>
      </c>
      <c r="B200" s="74" t="s">
        <v>437</v>
      </c>
      <c r="C200" s="74" t="s">
        <v>192</v>
      </c>
      <c r="D200" s="71">
        <v>1594500</v>
      </c>
      <c r="E200" s="71">
        <v>641991.3</v>
      </c>
    </row>
    <row r="201" spans="1:5" ht="12.75">
      <c r="A201" s="73" t="s">
        <v>366</v>
      </c>
      <c r="B201" s="74" t="s">
        <v>437</v>
      </c>
      <c r="C201" s="74" t="s">
        <v>193</v>
      </c>
      <c r="D201" s="71">
        <v>3000</v>
      </c>
      <c r="E201" s="71" t="s">
        <v>461</v>
      </c>
    </row>
    <row r="202" spans="1:5" ht="12.75">
      <c r="A202" s="73" t="s">
        <v>367</v>
      </c>
      <c r="B202" s="74" t="s">
        <v>437</v>
      </c>
      <c r="C202" s="74" t="s">
        <v>194</v>
      </c>
      <c r="D202" s="71">
        <v>545300</v>
      </c>
      <c r="E202" s="71">
        <v>198446.05</v>
      </c>
    </row>
    <row r="203" spans="1:5" ht="12.75">
      <c r="A203" s="73" t="s">
        <v>369</v>
      </c>
      <c r="B203" s="74" t="s">
        <v>437</v>
      </c>
      <c r="C203" s="74" t="s">
        <v>195</v>
      </c>
      <c r="D203" s="71">
        <f>SUM(D204:D208)</f>
        <v>425000</v>
      </c>
      <c r="E203" s="71">
        <f>SUM(E204:E208)</f>
        <v>213149.34999999998</v>
      </c>
    </row>
    <row r="204" spans="1:5" ht="12.75">
      <c r="A204" s="73" t="s">
        <v>371</v>
      </c>
      <c r="B204" s="74" t="s">
        <v>437</v>
      </c>
      <c r="C204" s="74" t="s">
        <v>196</v>
      </c>
      <c r="D204" s="71">
        <v>37000</v>
      </c>
      <c r="E204" s="71">
        <v>14692.65</v>
      </c>
    </row>
    <row r="205" spans="1:5" ht="12.75">
      <c r="A205" s="73" t="s">
        <v>373</v>
      </c>
      <c r="B205" s="74" t="s">
        <v>437</v>
      </c>
      <c r="C205" s="74" t="s">
        <v>197</v>
      </c>
      <c r="D205" s="71">
        <v>6000</v>
      </c>
      <c r="E205" s="71">
        <v>3100</v>
      </c>
    </row>
    <row r="206" spans="1:5" ht="12.75">
      <c r="A206" s="73" t="s">
        <v>375</v>
      </c>
      <c r="B206" s="74" t="s">
        <v>437</v>
      </c>
      <c r="C206" s="74" t="s">
        <v>198</v>
      </c>
      <c r="D206" s="71">
        <v>144000</v>
      </c>
      <c r="E206" s="71">
        <v>77331.09</v>
      </c>
    </row>
    <row r="207" spans="1:5" ht="12.75">
      <c r="A207" s="73" t="s">
        <v>377</v>
      </c>
      <c r="B207" s="74" t="s">
        <v>437</v>
      </c>
      <c r="C207" s="74" t="s">
        <v>199</v>
      </c>
      <c r="D207" s="71">
        <v>74720</v>
      </c>
      <c r="E207" s="71">
        <v>39200.38</v>
      </c>
    </row>
    <row r="208" spans="1:5" ht="12.75">
      <c r="A208" s="73" t="s">
        <v>379</v>
      </c>
      <c r="B208" s="74" t="s">
        <v>437</v>
      </c>
      <c r="C208" s="74" t="s">
        <v>200</v>
      </c>
      <c r="D208" s="71">
        <v>163280</v>
      </c>
      <c r="E208" s="71">
        <v>78825.23</v>
      </c>
    </row>
    <row r="209" spans="1:5" ht="12.75">
      <c r="A209" s="73" t="s">
        <v>381</v>
      </c>
      <c r="B209" s="74" t="s">
        <v>437</v>
      </c>
      <c r="C209" s="74" t="s">
        <v>201</v>
      </c>
      <c r="D209" s="71">
        <v>21500</v>
      </c>
      <c r="E209" s="71">
        <v>8375</v>
      </c>
    </row>
    <row r="210" spans="1:5" ht="12.75">
      <c r="A210" s="73" t="s">
        <v>383</v>
      </c>
      <c r="B210" s="74" t="s">
        <v>437</v>
      </c>
      <c r="C210" s="74" t="s">
        <v>202</v>
      </c>
      <c r="D210" s="71">
        <f>SUM(D211:D212)</f>
        <v>92500</v>
      </c>
      <c r="E210" s="71">
        <f>SUM(E211:E212)</f>
        <v>39301.5</v>
      </c>
    </row>
    <row r="211" spans="1:5" ht="12.75">
      <c r="A211" s="73" t="s">
        <v>385</v>
      </c>
      <c r="B211" s="74" t="s">
        <v>437</v>
      </c>
      <c r="C211" s="74" t="s">
        <v>203</v>
      </c>
      <c r="D211" s="71">
        <v>85000</v>
      </c>
      <c r="E211" s="71">
        <v>33800</v>
      </c>
    </row>
    <row r="212" spans="1:5" ht="12.75" customHeight="1">
      <c r="A212" s="73" t="s">
        <v>387</v>
      </c>
      <c r="B212" s="74" t="s">
        <v>437</v>
      </c>
      <c r="C212" s="74" t="s">
        <v>204</v>
      </c>
      <c r="D212" s="71">
        <v>7500</v>
      </c>
      <c r="E212" s="71">
        <v>5501.5</v>
      </c>
    </row>
    <row r="213" spans="1:5" ht="12.75">
      <c r="A213" s="73" t="s">
        <v>333</v>
      </c>
      <c r="B213" s="74" t="s">
        <v>437</v>
      </c>
      <c r="C213" s="74" t="s">
        <v>334</v>
      </c>
      <c r="D213" s="71">
        <v>4243892.79</v>
      </c>
      <c r="E213" s="71">
        <v>15150</v>
      </c>
    </row>
    <row r="214" spans="1:5" ht="12.75">
      <c r="A214" s="73" t="s">
        <v>336</v>
      </c>
      <c r="B214" s="74" t="s">
        <v>437</v>
      </c>
      <c r="C214" s="74" t="s">
        <v>337</v>
      </c>
      <c r="D214" s="71">
        <v>2758992.79</v>
      </c>
      <c r="E214" s="71">
        <v>15150</v>
      </c>
    </row>
    <row r="215" spans="1:5" ht="12.75" customHeight="1">
      <c r="A215" s="73" t="s">
        <v>205</v>
      </c>
      <c r="B215" s="74" t="s">
        <v>437</v>
      </c>
      <c r="C215" s="74" t="s">
        <v>206</v>
      </c>
      <c r="D215" s="71">
        <v>168292.79</v>
      </c>
      <c r="E215" s="71">
        <v>15150</v>
      </c>
    </row>
    <row r="216" spans="1:5" ht="13.5" customHeight="1">
      <c r="A216" s="73" t="s">
        <v>207</v>
      </c>
      <c r="B216" s="74" t="s">
        <v>437</v>
      </c>
      <c r="C216" s="74" t="s">
        <v>208</v>
      </c>
      <c r="D216" s="71">
        <v>168292.79</v>
      </c>
      <c r="E216" s="71">
        <v>15150</v>
      </c>
    </row>
    <row r="217" spans="1:5" ht="13.5" customHeight="1">
      <c r="A217" s="73" t="s">
        <v>335</v>
      </c>
      <c r="B217" s="74" t="s">
        <v>437</v>
      </c>
      <c r="C217" s="74" t="s">
        <v>209</v>
      </c>
      <c r="D217" s="71">
        <v>168292.79</v>
      </c>
      <c r="E217" s="71">
        <v>15150</v>
      </c>
    </row>
    <row r="218" spans="1:5" ht="12.75">
      <c r="A218" s="73" t="s">
        <v>360</v>
      </c>
      <c r="B218" s="74" t="s">
        <v>437</v>
      </c>
      <c r="C218" s="74" t="s">
        <v>214</v>
      </c>
      <c r="D218" s="71">
        <v>168292.79</v>
      </c>
      <c r="E218" s="71">
        <v>15150</v>
      </c>
    </row>
    <row r="219" spans="1:5" ht="12.75">
      <c r="A219" s="73" t="s">
        <v>273</v>
      </c>
      <c r="B219" s="74" t="s">
        <v>437</v>
      </c>
      <c r="C219" s="74" t="s">
        <v>215</v>
      </c>
      <c r="D219" s="71">
        <v>168292.79</v>
      </c>
      <c r="E219" s="71">
        <v>15150</v>
      </c>
    </row>
    <row r="220" spans="1:5" ht="14.25" customHeight="1">
      <c r="A220" s="73" t="s">
        <v>274</v>
      </c>
      <c r="B220" s="74" t="s">
        <v>437</v>
      </c>
      <c r="C220" s="74" t="s">
        <v>216</v>
      </c>
      <c r="D220" s="71">
        <v>168292.79</v>
      </c>
      <c r="E220" s="71">
        <v>15150</v>
      </c>
    </row>
    <row r="221" spans="1:5" ht="12.75">
      <c r="A221" s="73" t="s">
        <v>210</v>
      </c>
      <c r="B221" s="74" t="s">
        <v>437</v>
      </c>
      <c r="C221" s="74" t="s">
        <v>211</v>
      </c>
      <c r="D221" s="71">
        <v>2590700</v>
      </c>
      <c r="E221" s="71" t="s">
        <v>461</v>
      </c>
    </row>
    <row r="222" spans="1:5" ht="36.75" customHeight="1">
      <c r="A222" s="73" t="s">
        <v>213</v>
      </c>
      <c r="B222" s="74" t="s">
        <v>437</v>
      </c>
      <c r="C222" s="74" t="s">
        <v>212</v>
      </c>
      <c r="D222" s="71">
        <v>2590700</v>
      </c>
      <c r="E222" s="71" t="s">
        <v>461</v>
      </c>
    </row>
    <row r="223" spans="1:5" ht="37.5" customHeight="1">
      <c r="A223" s="73" t="s">
        <v>444</v>
      </c>
      <c r="B223" s="74" t="s">
        <v>437</v>
      </c>
      <c r="C223" s="74" t="s">
        <v>338</v>
      </c>
      <c r="D223" s="71">
        <v>2590700</v>
      </c>
      <c r="E223" s="71" t="s">
        <v>461</v>
      </c>
    </row>
    <row r="224" spans="1:5" ht="13.5" customHeight="1">
      <c r="A224" s="73" t="s">
        <v>335</v>
      </c>
      <c r="B224" s="74" t="s">
        <v>437</v>
      </c>
      <c r="C224" s="74" t="s">
        <v>217</v>
      </c>
      <c r="D224" s="71">
        <v>2590700</v>
      </c>
      <c r="E224" s="71" t="s">
        <v>461</v>
      </c>
    </row>
    <row r="225" spans="1:5" ht="12.75">
      <c r="A225" s="73" t="s">
        <v>360</v>
      </c>
      <c r="B225" s="74" t="s">
        <v>437</v>
      </c>
      <c r="C225" s="74" t="s">
        <v>218</v>
      </c>
      <c r="D225" s="71">
        <v>2590700</v>
      </c>
      <c r="E225" s="71" t="s">
        <v>461</v>
      </c>
    </row>
    <row r="226" spans="1:5" ht="12.75">
      <c r="A226" s="73" t="s">
        <v>273</v>
      </c>
      <c r="B226" s="74" t="s">
        <v>437</v>
      </c>
      <c r="C226" s="74" t="s">
        <v>219</v>
      </c>
      <c r="D226" s="71">
        <v>2590700</v>
      </c>
      <c r="E226" s="71" t="s">
        <v>461</v>
      </c>
    </row>
    <row r="227" spans="1:5" ht="14.25" customHeight="1">
      <c r="A227" s="73" t="s">
        <v>274</v>
      </c>
      <c r="B227" s="74" t="s">
        <v>437</v>
      </c>
      <c r="C227" s="74" t="s">
        <v>220</v>
      </c>
      <c r="D227" s="71">
        <v>2590700</v>
      </c>
      <c r="E227" s="71" t="s">
        <v>461</v>
      </c>
    </row>
    <row r="228" spans="1:5" ht="12.75">
      <c r="A228" s="73" t="s">
        <v>339</v>
      </c>
      <c r="B228" s="74" t="s">
        <v>437</v>
      </c>
      <c r="C228" s="74" t="s">
        <v>340</v>
      </c>
      <c r="D228" s="71">
        <v>1484900</v>
      </c>
      <c r="E228" s="71" t="s">
        <v>461</v>
      </c>
    </row>
    <row r="229" spans="1:5" ht="12.75" customHeight="1">
      <c r="A229" s="73" t="s">
        <v>205</v>
      </c>
      <c r="B229" s="74" t="s">
        <v>437</v>
      </c>
      <c r="C229" s="74" t="s">
        <v>221</v>
      </c>
      <c r="D229" s="71">
        <v>1484900</v>
      </c>
      <c r="E229" s="71" t="s">
        <v>461</v>
      </c>
    </row>
    <row r="230" spans="1:5" ht="59.25" customHeight="1">
      <c r="A230" s="73" t="s">
        <v>341</v>
      </c>
      <c r="B230" s="74" t="s">
        <v>437</v>
      </c>
      <c r="C230" s="74" t="s">
        <v>342</v>
      </c>
      <c r="D230" s="71">
        <v>1484900</v>
      </c>
      <c r="E230" s="71" t="s">
        <v>461</v>
      </c>
    </row>
    <row r="231" spans="1:5" ht="12.75">
      <c r="A231" s="73" t="s">
        <v>96</v>
      </c>
      <c r="B231" s="74" t="s">
        <v>437</v>
      </c>
      <c r="C231" s="74" t="s">
        <v>222</v>
      </c>
      <c r="D231" s="71">
        <v>1484900</v>
      </c>
      <c r="E231" s="71" t="s">
        <v>461</v>
      </c>
    </row>
    <row r="232" spans="1:5" ht="12.75">
      <c r="A232" s="73" t="s">
        <v>383</v>
      </c>
      <c r="B232" s="74" t="s">
        <v>437</v>
      </c>
      <c r="C232" s="74" t="s">
        <v>223</v>
      </c>
      <c r="D232" s="71">
        <v>1484900</v>
      </c>
      <c r="E232" s="71" t="s">
        <v>461</v>
      </c>
    </row>
    <row r="233" spans="1:5" ht="13.5" customHeight="1">
      <c r="A233" s="73" t="s">
        <v>385</v>
      </c>
      <c r="B233" s="74" t="s">
        <v>437</v>
      </c>
      <c r="C233" s="74" t="s">
        <v>224</v>
      </c>
      <c r="D233" s="71">
        <v>1484900</v>
      </c>
      <c r="E233" s="71" t="s">
        <v>461</v>
      </c>
    </row>
    <row r="234" spans="1:5" ht="12.75">
      <c r="A234" s="73" t="s">
        <v>343</v>
      </c>
      <c r="B234" s="74" t="s">
        <v>437</v>
      </c>
      <c r="C234" s="74" t="s">
        <v>344</v>
      </c>
      <c r="D234" s="71">
        <v>150000</v>
      </c>
      <c r="E234" s="71">
        <v>65362.62</v>
      </c>
    </row>
    <row r="235" spans="1:5" ht="12.75">
      <c r="A235" s="73" t="s">
        <v>345</v>
      </c>
      <c r="B235" s="74" t="s">
        <v>437</v>
      </c>
      <c r="C235" s="74" t="s">
        <v>346</v>
      </c>
      <c r="D235" s="71">
        <v>150000</v>
      </c>
      <c r="E235" s="71">
        <v>65362.62</v>
      </c>
    </row>
    <row r="236" spans="1:5" ht="24">
      <c r="A236" s="73" t="s">
        <v>225</v>
      </c>
      <c r="B236" s="74" t="s">
        <v>437</v>
      </c>
      <c r="C236" s="74" t="s">
        <v>226</v>
      </c>
      <c r="D236" s="71">
        <v>150000</v>
      </c>
      <c r="E236" s="71">
        <v>65362.62</v>
      </c>
    </row>
    <row r="237" spans="1:5" ht="24">
      <c r="A237" s="73" t="s">
        <v>227</v>
      </c>
      <c r="B237" s="74" t="s">
        <v>437</v>
      </c>
      <c r="C237" s="74" t="s">
        <v>347</v>
      </c>
      <c r="D237" s="71">
        <v>150000</v>
      </c>
      <c r="E237" s="71">
        <v>65362.62</v>
      </c>
    </row>
    <row r="238" spans="1:5" ht="23.25" customHeight="1">
      <c r="A238" s="73" t="s">
        <v>65</v>
      </c>
      <c r="B238" s="74" t="s">
        <v>437</v>
      </c>
      <c r="C238" s="74" t="s">
        <v>348</v>
      </c>
      <c r="D238" s="71">
        <v>150000</v>
      </c>
      <c r="E238" s="71">
        <v>65362.62</v>
      </c>
    </row>
    <row r="239" spans="1:5" ht="12.75">
      <c r="A239" s="73" t="s">
        <v>360</v>
      </c>
      <c r="B239" s="74" t="s">
        <v>437</v>
      </c>
      <c r="C239" s="74" t="s">
        <v>349</v>
      </c>
      <c r="D239" s="71">
        <v>120700</v>
      </c>
      <c r="E239" s="71">
        <v>57499.62</v>
      </c>
    </row>
    <row r="240" spans="1:5" ht="12.75">
      <c r="A240" s="73" t="s">
        <v>369</v>
      </c>
      <c r="B240" s="74" t="s">
        <v>437</v>
      </c>
      <c r="C240" s="74" t="s">
        <v>350</v>
      </c>
      <c r="D240" s="71">
        <v>120700</v>
      </c>
      <c r="E240" s="71">
        <v>57499.62</v>
      </c>
    </row>
    <row r="241" spans="1:5" ht="12.75">
      <c r="A241" s="73" t="s">
        <v>381</v>
      </c>
      <c r="B241" s="74" t="s">
        <v>437</v>
      </c>
      <c r="C241" s="74" t="s">
        <v>351</v>
      </c>
      <c r="D241" s="71">
        <v>120700</v>
      </c>
      <c r="E241" s="71">
        <v>57499.62</v>
      </c>
    </row>
    <row r="242" spans="1:5" ht="12.75">
      <c r="A242" s="73" t="s">
        <v>383</v>
      </c>
      <c r="B242" s="74" t="s">
        <v>437</v>
      </c>
      <c r="C242" s="74" t="s">
        <v>352</v>
      </c>
      <c r="D242" s="71">
        <v>29300</v>
      </c>
      <c r="E242" s="71">
        <v>7863</v>
      </c>
    </row>
    <row r="243" spans="1:5" ht="13.5" customHeight="1">
      <c r="A243" s="73" t="s">
        <v>387</v>
      </c>
      <c r="B243" s="74" t="s">
        <v>437</v>
      </c>
      <c r="C243" s="74" t="s">
        <v>353</v>
      </c>
      <c r="D243" s="71">
        <v>29300</v>
      </c>
      <c r="E243" s="71">
        <v>7863</v>
      </c>
    </row>
    <row r="244" spans="1:8" ht="9" customHeight="1">
      <c r="A244" s="79"/>
      <c r="B244" s="75"/>
      <c r="C244" s="76"/>
      <c r="D244" s="77"/>
      <c r="E244" s="80"/>
      <c r="F244" s="38"/>
      <c r="G244" s="38"/>
      <c r="H244" s="38"/>
    </row>
    <row r="245" spans="1:5" ht="32.25" customHeight="1">
      <c r="A245" s="81" t="s">
        <v>448</v>
      </c>
      <c r="B245" s="82">
        <v>450</v>
      </c>
      <c r="C245" s="83" t="s">
        <v>454</v>
      </c>
      <c r="D245" s="58">
        <v>-1449900</v>
      </c>
      <c r="E245" s="58">
        <v>-106048.96</v>
      </c>
    </row>
    <row r="246" spans="2:9" s="45" customFormat="1" ht="12.75">
      <c r="B246" s="47"/>
      <c r="C246" s="48"/>
      <c r="D246" s="48"/>
      <c r="E246" s="48"/>
      <c r="F246" s="46"/>
      <c r="G246" s="46"/>
      <c r="H246" s="46"/>
      <c r="I246" s="46"/>
    </row>
  </sheetData>
  <sheetProtection/>
  <mergeCells count="5">
    <mergeCell ref="E4:E6"/>
    <mergeCell ref="A4:A6"/>
    <mergeCell ref="B4:B6"/>
    <mergeCell ref="C4:C6"/>
    <mergeCell ref="D4:D6"/>
  </mergeCells>
  <printOptions/>
  <pageMargins left="1.5748031496062993" right="0.5905511811023623" top="0.5905511811023623" bottom="0.5905511811023623" header="0" footer="0"/>
  <pageSetup horizontalDpi="600" verticalDpi="600" orientation="portrait" pageOrder="overThenDown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I35"/>
  <sheetViews>
    <sheetView showGridLines="0" showZeros="0" zoomScaleSheetLayoutView="70" workbookViewId="0" topLeftCell="B19">
      <selection activeCell="D18" sqref="D18"/>
    </sheetView>
  </sheetViews>
  <sheetFormatPr defaultColWidth="9.00390625" defaultRowHeight="12.75"/>
  <cols>
    <col min="1" max="1" width="34.625" style="24" customWidth="1"/>
    <col min="2" max="2" width="9.00390625" style="24" customWidth="1"/>
    <col min="3" max="3" width="27.375" style="24" customWidth="1"/>
    <col min="4" max="4" width="20.125" style="25" customWidth="1"/>
    <col min="5" max="5" width="21.125" style="25" customWidth="1"/>
    <col min="6" max="16384" width="9.125" style="6" customWidth="1"/>
  </cols>
  <sheetData>
    <row r="1" spans="1:5" ht="10.5" customHeight="1">
      <c r="A1" s="29"/>
      <c r="B1" s="30"/>
      <c r="C1" s="31"/>
      <c r="D1" s="32"/>
      <c r="E1" s="32"/>
    </row>
    <row r="2" spans="1:5" ht="15">
      <c r="A2" s="11" t="s">
        <v>459</v>
      </c>
      <c r="B2" s="16"/>
      <c r="C2" s="17"/>
      <c r="D2" s="18"/>
      <c r="E2" s="10"/>
    </row>
    <row r="3" spans="1:5" ht="15">
      <c r="A3" s="11"/>
      <c r="B3" s="19"/>
      <c r="C3" s="14"/>
      <c r="D3" s="15"/>
      <c r="E3" s="20"/>
    </row>
    <row r="4" spans="1:5" ht="15.75" customHeight="1">
      <c r="A4" s="104" t="s">
        <v>433</v>
      </c>
      <c r="B4" s="104" t="s">
        <v>460</v>
      </c>
      <c r="C4" s="104" t="s">
        <v>458</v>
      </c>
      <c r="D4" s="104" t="s">
        <v>235</v>
      </c>
      <c r="E4" s="104" t="s">
        <v>234</v>
      </c>
    </row>
    <row r="5" spans="1:5" ht="12.75" customHeight="1">
      <c r="A5" s="105"/>
      <c r="B5" s="105"/>
      <c r="C5" s="105"/>
      <c r="D5" s="105"/>
      <c r="E5" s="105"/>
    </row>
    <row r="6" spans="1:5" ht="31.5" customHeight="1">
      <c r="A6" s="106"/>
      <c r="B6" s="106"/>
      <c r="C6" s="106"/>
      <c r="D6" s="106"/>
      <c r="E6" s="106"/>
    </row>
    <row r="7" spans="1:5" ht="12.75">
      <c r="A7" s="63">
        <v>1</v>
      </c>
      <c r="B7" s="64">
        <v>2</v>
      </c>
      <c r="C7" s="65">
        <v>3</v>
      </c>
      <c r="D7" s="64">
        <v>4</v>
      </c>
      <c r="E7" s="63">
        <v>5</v>
      </c>
    </row>
    <row r="8" spans="1:5" ht="28.5" customHeight="1">
      <c r="A8" s="96" t="s">
        <v>434</v>
      </c>
      <c r="B8" s="66" t="s">
        <v>436</v>
      </c>
      <c r="C8" s="85" t="s">
        <v>454</v>
      </c>
      <c r="D8" s="58">
        <v>1449900</v>
      </c>
      <c r="E8" s="71">
        <v>106048.96</v>
      </c>
    </row>
    <row r="9" spans="1:5" ht="19.5" customHeight="1">
      <c r="A9" s="97" t="s">
        <v>439</v>
      </c>
      <c r="B9" s="86"/>
      <c r="C9" s="87"/>
      <c r="D9" s="88"/>
      <c r="E9" s="87"/>
    </row>
    <row r="10" spans="1:5" ht="31.5" customHeight="1">
      <c r="A10" s="69" t="s">
        <v>455</v>
      </c>
      <c r="B10" s="68" t="s">
        <v>438</v>
      </c>
      <c r="C10" s="60" t="s">
        <v>454</v>
      </c>
      <c r="D10" s="71">
        <v>890000</v>
      </c>
      <c r="E10" s="71" t="s">
        <v>461</v>
      </c>
    </row>
    <row r="11" spans="1:5" ht="12.75">
      <c r="A11" s="84" t="s">
        <v>447</v>
      </c>
      <c r="B11" s="89"/>
      <c r="C11" s="88"/>
      <c r="D11" s="88"/>
      <c r="E11" s="87"/>
    </row>
    <row r="12" spans="1:5" ht="3.75" customHeight="1">
      <c r="A12" s="99"/>
      <c r="B12" s="90"/>
      <c r="C12" s="91"/>
      <c r="D12" s="91"/>
      <c r="E12" s="91"/>
    </row>
    <row r="13" spans="1:5" ht="24">
      <c r="A13" s="92" t="s">
        <v>465</v>
      </c>
      <c r="B13" s="74" t="s">
        <v>438</v>
      </c>
      <c r="C13" s="74" t="s">
        <v>466</v>
      </c>
      <c r="D13" s="71">
        <v>890000</v>
      </c>
      <c r="E13" s="71" t="s">
        <v>461</v>
      </c>
    </row>
    <row r="14" spans="1:5" ht="36">
      <c r="A14" s="73" t="s">
        <v>467</v>
      </c>
      <c r="B14" s="74" t="s">
        <v>438</v>
      </c>
      <c r="C14" s="74" t="s">
        <v>468</v>
      </c>
      <c r="D14" s="71">
        <v>890000</v>
      </c>
      <c r="E14" s="71" t="s">
        <v>461</v>
      </c>
    </row>
    <row r="15" spans="1:5" ht="39" customHeight="1">
      <c r="A15" s="92" t="s">
        <v>228</v>
      </c>
      <c r="B15" s="61" t="s">
        <v>438</v>
      </c>
      <c r="C15" s="74" t="s">
        <v>229</v>
      </c>
      <c r="D15" s="71">
        <v>890000</v>
      </c>
      <c r="E15" s="71" t="s">
        <v>461</v>
      </c>
    </row>
    <row r="16" spans="1:5" ht="12.75">
      <c r="A16" s="92" t="s">
        <v>469</v>
      </c>
      <c r="B16" s="74" t="s">
        <v>462</v>
      </c>
      <c r="C16" s="74" t="s">
        <v>470</v>
      </c>
      <c r="D16" s="71">
        <v>559900</v>
      </c>
      <c r="E16" s="71">
        <v>106048.96</v>
      </c>
    </row>
    <row r="17" spans="1:5" ht="24">
      <c r="A17" s="92" t="s">
        <v>471</v>
      </c>
      <c r="B17" s="74" t="s">
        <v>462</v>
      </c>
      <c r="C17" s="74" t="s">
        <v>472</v>
      </c>
      <c r="D17" s="71">
        <v>559900</v>
      </c>
      <c r="E17" s="71">
        <v>106048.96</v>
      </c>
    </row>
    <row r="18" spans="1:5" ht="24">
      <c r="A18" s="92" t="s">
        <v>473</v>
      </c>
      <c r="B18" s="74" t="s">
        <v>463</v>
      </c>
      <c r="C18" s="74" t="s">
        <v>0</v>
      </c>
      <c r="D18" s="71">
        <v>-21115200</v>
      </c>
      <c r="E18" s="71">
        <v>-6924014.61</v>
      </c>
    </row>
    <row r="19" spans="1:5" ht="24">
      <c r="A19" s="92" t="s">
        <v>1</v>
      </c>
      <c r="B19" s="61" t="s">
        <v>463</v>
      </c>
      <c r="C19" s="74" t="s">
        <v>2</v>
      </c>
      <c r="D19" s="71">
        <v>-21115200</v>
      </c>
      <c r="E19" s="71">
        <v>-6924014.61</v>
      </c>
    </row>
    <row r="20" spans="1:5" ht="24">
      <c r="A20" s="84" t="s">
        <v>3</v>
      </c>
      <c r="B20" s="74" t="s">
        <v>463</v>
      </c>
      <c r="C20" s="74" t="s">
        <v>4</v>
      </c>
      <c r="D20" s="71">
        <v>-21115200</v>
      </c>
      <c r="E20" s="71">
        <v>-6924014.61</v>
      </c>
    </row>
    <row r="21" spans="1:5" ht="36">
      <c r="A21" s="92" t="s">
        <v>230</v>
      </c>
      <c r="B21" s="61" t="s">
        <v>463</v>
      </c>
      <c r="C21" s="61" t="s">
        <v>231</v>
      </c>
      <c r="D21" s="71">
        <v>-21115200</v>
      </c>
      <c r="E21" s="71">
        <v>-6924014.61</v>
      </c>
    </row>
    <row r="22" spans="1:5" ht="24">
      <c r="A22" s="84" t="s">
        <v>5</v>
      </c>
      <c r="B22" s="74" t="s">
        <v>464</v>
      </c>
      <c r="C22" s="74" t="s">
        <v>6</v>
      </c>
      <c r="D22" s="71">
        <v>21675100</v>
      </c>
      <c r="E22" s="71">
        <v>7030063.57</v>
      </c>
    </row>
    <row r="23" spans="1:5" ht="24">
      <c r="A23" s="92" t="s">
        <v>7</v>
      </c>
      <c r="B23" s="74" t="s">
        <v>464</v>
      </c>
      <c r="C23" s="74" t="s">
        <v>8</v>
      </c>
      <c r="D23" s="71">
        <v>21675100</v>
      </c>
      <c r="E23" s="71">
        <v>7030063.57</v>
      </c>
    </row>
    <row r="24" spans="1:5" ht="24">
      <c r="A24" s="84" t="s">
        <v>9</v>
      </c>
      <c r="B24" s="74" t="s">
        <v>464</v>
      </c>
      <c r="C24" s="74" t="s">
        <v>10</v>
      </c>
      <c r="D24" s="71">
        <v>21675100</v>
      </c>
      <c r="E24" s="71">
        <v>7030063.57</v>
      </c>
    </row>
    <row r="25" spans="1:5" ht="36">
      <c r="A25" s="92" t="s">
        <v>232</v>
      </c>
      <c r="B25" s="74" t="s">
        <v>464</v>
      </c>
      <c r="C25" s="74" t="s">
        <v>233</v>
      </c>
      <c r="D25" s="71">
        <v>21675100</v>
      </c>
      <c r="E25" s="71">
        <v>7030063.57</v>
      </c>
    </row>
    <row r="26" spans="2:9" s="45" customFormat="1" ht="12.75">
      <c r="B26" s="47"/>
      <c r="C26" s="48"/>
      <c r="D26" s="48"/>
      <c r="E26" s="48"/>
      <c r="F26" s="46"/>
      <c r="G26" s="46"/>
      <c r="H26" s="46"/>
      <c r="I26" s="46"/>
    </row>
    <row r="27" s="28" customFormat="1" ht="15.75" customHeight="1">
      <c r="A27" s="41"/>
    </row>
    <row r="28" spans="1:5" s="28" customFormat="1" ht="60" customHeight="1">
      <c r="A28" s="42"/>
      <c r="B28" s="22"/>
      <c r="C28" s="12"/>
      <c r="E28" s="12"/>
    </row>
    <row r="29" spans="1:5" s="28" customFormat="1" ht="15.75" customHeight="1">
      <c r="A29" s="6"/>
      <c r="B29" s="44"/>
      <c r="C29" s="44"/>
      <c r="E29" s="36"/>
    </row>
    <row r="30" spans="1:5" ht="14.25" customHeight="1">
      <c r="A30" s="5"/>
      <c r="B30" s="7"/>
      <c r="C30" s="10"/>
      <c r="D30" s="35"/>
      <c r="E30" s="36"/>
    </row>
    <row r="31" spans="1:5" ht="27" customHeight="1">
      <c r="A31" s="43"/>
      <c r="B31" s="7"/>
      <c r="C31" s="10"/>
      <c r="D31" s="35"/>
      <c r="E31" s="23"/>
    </row>
    <row r="32" spans="1:5" ht="10.5" customHeight="1">
      <c r="A32" s="7"/>
      <c r="B32" s="44"/>
      <c r="C32" s="44"/>
      <c r="D32" s="35"/>
      <c r="E32" s="23"/>
    </row>
    <row r="33" spans="1:5" ht="14.25">
      <c r="A33" s="43"/>
      <c r="B33" s="7"/>
      <c r="C33" s="10"/>
      <c r="D33" s="35"/>
      <c r="E33" s="23"/>
    </row>
    <row r="34" spans="1:5" ht="10.5" customHeight="1">
      <c r="A34" s="7"/>
      <c r="B34" s="44"/>
      <c r="C34" s="44"/>
      <c r="D34" s="35"/>
      <c r="E34" s="18"/>
    </row>
    <row r="35" spans="1:5" ht="15.75" customHeight="1">
      <c r="A35" s="7"/>
      <c r="B35" s="34"/>
      <c r="C35" s="6"/>
      <c r="D35" s="35"/>
      <c r="E35" s="23"/>
    </row>
  </sheetData>
  <sheetProtection/>
  <mergeCells count="5">
    <mergeCell ref="E4:E6"/>
    <mergeCell ref="A4:A6"/>
    <mergeCell ref="B4:B6"/>
    <mergeCell ref="C4:C6"/>
    <mergeCell ref="D4:D6"/>
  </mergeCells>
  <printOptions/>
  <pageMargins left="1.5748031496062993" right="0.5905511811023623" top="0.5905511811023623" bottom="0.5905511811023623" header="0" footer="0"/>
  <pageSetup horizontalDpi="600" verticalDpi="600" orientation="portrait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sao-gor-pos--</cp:lastModifiedBy>
  <cp:lastPrinted>2011-08-30T09:25:41Z</cp:lastPrinted>
  <dcterms:created xsi:type="dcterms:W3CDTF">1999-06-18T11:49:53Z</dcterms:created>
  <dcterms:modified xsi:type="dcterms:W3CDTF">2011-08-30T10:43:02Z</dcterms:modified>
  <cp:category/>
  <cp:version/>
  <cp:contentType/>
  <cp:contentStatus/>
</cp:coreProperties>
</file>