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7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<sst xmlns="http://schemas.openxmlformats.org/spreadsheetml/2006/main" count="68" uniqueCount="68">
  <si>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</si>
  <si>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</si>
  <si>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</si>
  <si>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</si>
  <si>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</si>
  <si>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</si>
  <si>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</si>
  <si>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</si>
  <si>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</si>
  <si>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</si>
  <si>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</si>
  <si>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</si>
  <si>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</si>
  <si>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</si>
  <si>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</si>
  <si>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</si>
  <si>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</si>
  <si>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</si>
  <si>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</si>
  <si>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</si>
  <si>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Доходы от сдачи в аренду имущества</t>
  </si>
  <si>
    <t>993 2 02 03024 10 0000 151</t>
  </si>
  <si>
    <t>993 2 02 0301510 0000 151</t>
  </si>
  <si>
    <t>993 2 02 01003 10 0000 151</t>
  </si>
  <si>
    <t>Доходы из фонда сбалансированности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</si>
  <si>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</si>
  <si>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</si>
  <si>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</si>
  <si>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993 1 08 0402001 0000 110</t>
  </si>
  <si>
    <t>Государственная пошлина</t>
  </si>
  <si>
    <t>Субсидии на софинансирование расходов по осуществлению  дорожной деятельности местного значения</t>
  </si>
  <si>
    <t>0104</t>
  </si>
  <si>
    <t>Центральный аппарат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</si>
  <si>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</si>
  <si>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</si>
  <si>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</si>
  <si>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</si>
  <si>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</si>
  <si>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</si>
  <si>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</si>
  <si>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</si>
  <si>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</si>
  <si>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</si>
  <si>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</si>
  <si>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</si>
  <si>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</si>
  <si>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В С Е Г О   Р А С Х О Д О В</t>
  </si>
  <si>
    <t xml:space="preserve">Р А С Х О Д Ы </t>
  </si>
  <si>
    <t>Исполнение бюджета Первостепановского сельского  поселения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</si>
  <si>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</si>
  <si>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</si>
  <si>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</si>
  <si>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</si>
  <si>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</si>
  <si>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</si>
  <si>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</si>
  <si>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</si>
  <si>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</si>
  <si>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Дифицит</t>
  </si>
  <si>
    <t>182 1 06 06003 10 0000 110</t>
  </si>
  <si>
    <t>Цивильского района  на 01 января 2010 года (тыс. рублях)</t>
  </si>
  <si>
    <t>993 1 11 05010 10 0000 120</t>
  </si>
  <si>
    <t>993 11406014 10 0000 430</t>
  </si>
  <si>
    <t>0412</t>
  </si>
  <si>
    <t xml:space="preserve"> Другие вопросы в области национальной экономики</t>
  </si>
  <si>
    <t xml:space="preserve"> Доходы от продажи земли</t>
  </si>
  <si>
    <t xml:space="preserve"> Итого безвозмездные поступления от других бюджетов бюджетной системы РФ</t>
  </si>
  <si>
    <t>993 3 02 00000 00 0000 130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</si>
</sst>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 horizontal="left" vertical="top" wrapText="1"/>
    </xf>
    <xf numFmtId="170" fontId="4" fillId="3" borderId="1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">
      <selection activeCell="D40" sqref="D4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3" t="s">
        <v>48</v>
      </c>
      <c r="B1" s="24"/>
      <c r="C1" s="24"/>
      <c r="D1" s="24"/>
      <c r="E1" s="24"/>
      <c r="F1" s="24"/>
    </row>
    <row r="2" spans="1:6" ht="12.75">
      <c r="A2" s="27" t="s">
        <v>60</v>
      </c>
      <c r="B2" s="28"/>
      <c r="C2" s="28"/>
      <c r="D2" s="28"/>
      <c r="E2" s="28"/>
      <c r="F2" s="28"/>
    </row>
    <row r="3" spans="1:6" ht="12.75" customHeight="1">
      <c r="A3" s="26" t="s">
        <v>5</v>
      </c>
      <c r="B3" s="25" t="s">
        <v>0</v>
      </c>
      <c r="C3" s="26" t="s">
        <v>49</v>
      </c>
      <c r="D3" s="25" t="s">
        <v>50</v>
      </c>
      <c r="E3" s="25" t="s">
        <v>8</v>
      </c>
      <c r="F3" s="25" t="s">
        <v>1</v>
      </c>
    </row>
    <row r="4" spans="1:6" ht="12.75" customHeight="1">
      <c r="A4" s="26"/>
      <c r="B4" s="25"/>
      <c r="C4" s="26"/>
      <c r="D4" s="25"/>
      <c r="E4" s="25"/>
      <c r="F4" s="25"/>
    </row>
    <row r="5" spans="1:6" ht="12.75" customHeight="1">
      <c r="A5" s="26"/>
      <c r="B5" s="25"/>
      <c r="C5" s="26"/>
      <c r="D5" s="25"/>
      <c r="E5" s="25"/>
      <c r="F5" s="25"/>
    </row>
    <row r="6" spans="1:6" ht="12.75" customHeight="1">
      <c r="A6" s="26"/>
      <c r="B6" s="25"/>
      <c r="C6" s="26"/>
      <c r="D6" s="25"/>
      <c r="E6" s="25"/>
      <c r="F6" s="25"/>
    </row>
    <row r="7" spans="1:6" ht="12.75" customHeight="1">
      <c r="A7" s="26"/>
      <c r="B7" s="25"/>
      <c r="C7" s="26"/>
      <c r="D7" s="25"/>
      <c r="E7" s="25"/>
      <c r="F7" s="25"/>
    </row>
    <row r="8" spans="1: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2.75">
      <c r="A9" s="4" t="s">
        <v>9</v>
      </c>
      <c r="B9" s="4" t="s">
        <v>10</v>
      </c>
      <c r="C9" s="5">
        <v>53</v>
      </c>
      <c r="D9" s="5">
        <v>58.3</v>
      </c>
      <c r="E9" s="6">
        <f aca="true" t="shared" si="0" ref="E9:E27">C9-D9</f>
        <v>-5.299999999999997</v>
      </c>
      <c r="F9" s="5">
        <f aca="true" t="shared" si="1" ref="F9:F27">D9/C9*100</f>
        <v>109.99999999999999</v>
      </c>
    </row>
    <row r="10" spans="1:6" ht="12.75">
      <c r="A10" s="4" t="s">
        <v>12</v>
      </c>
      <c r="B10" s="4" t="s">
        <v>2</v>
      </c>
      <c r="C10" s="5">
        <v>0</v>
      </c>
      <c r="D10" s="5">
        <v>0</v>
      </c>
      <c r="E10" s="6">
        <f t="shared" si="0"/>
        <v>0</v>
      </c>
      <c r="F10" s="5">
        <v>0</v>
      </c>
    </row>
    <row r="11" spans="1:6" ht="12.75">
      <c r="A11" s="7" t="s">
        <v>11</v>
      </c>
      <c r="B11" s="4" t="s">
        <v>3</v>
      </c>
      <c r="C11" s="5">
        <v>27.9</v>
      </c>
      <c r="D11" s="5">
        <v>30.5</v>
      </c>
      <c r="E11" s="6">
        <v>0</v>
      </c>
      <c r="F11" s="5">
        <f t="shared" si="1"/>
        <v>109.31899641577061</v>
      </c>
    </row>
    <row r="12" spans="1:6" ht="12.75">
      <c r="A12" s="7" t="s">
        <v>59</v>
      </c>
      <c r="B12" s="4" t="s">
        <v>7</v>
      </c>
      <c r="C12" s="5">
        <v>132</v>
      </c>
      <c r="D12" s="5">
        <v>135.8</v>
      </c>
      <c r="E12" s="6">
        <f t="shared" si="0"/>
        <v>-3.8000000000000114</v>
      </c>
      <c r="F12" s="5">
        <f t="shared" si="1"/>
        <v>102.87878787878788</v>
      </c>
    </row>
    <row r="13" spans="1:6" ht="12.75">
      <c r="A13" s="7" t="s">
        <v>61</v>
      </c>
      <c r="B13" s="4" t="s">
        <v>6</v>
      </c>
      <c r="C13" s="5">
        <v>2.6</v>
      </c>
      <c r="D13" s="5">
        <v>3.4</v>
      </c>
      <c r="E13" s="6">
        <f t="shared" si="0"/>
        <v>-0.7999999999999998</v>
      </c>
      <c r="F13" s="5">
        <f t="shared" si="1"/>
        <v>130.76923076923077</v>
      </c>
    </row>
    <row r="14" spans="1:6" ht="12.75">
      <c r="A14" s="7" t="s">
        <v>19</v>
      </c>
      <c r="B14" s="4" t="s">
        <v>20</v>
      </c>
      <c r="C14" s="5">
        <v>5.7</v>
      </c>
      <c r="D14" s="5">
        <v>7.7</v>
      </c>
      <c r="E14" s="6">
        <f t="shared" si="0"/>
        <v>-2</v>
      </c>
      <c r="F14" s="5">
        <f t="shared" si="1"/>
        <v>135.08771929824562</v>
      </c>
    </row>
    <row r="15" spans="1:6" ht="12.75">
      <c r="A15" s="7" t="s">
        <v>28</v>
      </c>
      <c r="B15" s="4" t="s">
        <v>29</v>
      </c>
      <c r="C15" s="5">
        <v>4</v>
      </c>
      <c r="D15" s="5">
        <v>4</v>
      </c>
      <c r="E15" s="6">
        <f t="shared" si="0"/>
        <v>0</v>
      </c>
      <c r="F15" s="5">
        <f t="shared" si="1"/>
        <v>100</v>
      </c>
    </row>
    <row r="16" spans="1:6" ht="12.75">
      <c r="A16" s="17" t="s">
        <v>62</v>
      </c>
      <c r="B16" s="4" t="s">
        <v>65</v>
      </c>
      <c r="C16" s="5">
        <v>0</v>
      </c>
      <c r="D16" s="5">
        <v>4.1</v>
      </c>
      <c r="E16" s="6">
        <f t="shared" si="0"/>
        <v>-4.1</v>
      </c>
      <c r="F16" s="5">
        <v>0</v>
      </c>
    </row>
    <row r="17" spans="1:6" ht="12.75">
      <c r="A17" s="7"/>
      <c r="B17" s="8" t="s">
        <v>16</v>
      </c>
      <c r="C17" s="9">
        <f>SUM(C9:C15)</f>
        <v>225.2</v>
      </c>
      <c r="D17" s="9">
        <f>SUM(D9:D16)</f>
        <v>243.8</v>
      </c>
      <c r="E17" s="10">
        <f>SUM(E9:E16)</f>
        <v>-16.000000000000007</v>
      </c>
      <c r="F17" s="9">
        <f t="shared" si="1"/>
        <v>108.25932504440499</v>
      </c>
    </row>
    <row r="18" spans="1:6" ht="25.5">
      <c r="A18" s="7" t="s">
        <v>17</v>
      </c>
      <c r="B18" s="4" t="s">
        <v>15</v>
      </c>
      <c r="C18" s="5">
        <v>1722.4</v>
      </c>
      <c r="D18" s="5">
        <v>1722.4</v>
      </c>
      <c r="E18" s="6">
        <f t="shared" si="0"/>
        <v>0</v>
      </c>
      <c r="F18" s="5">
        <f t="shared" si="1"/>
        <v>100</v>
      </c>
    </row>
    <row r="19" spans="1:6" ht="25.5">
      <c r="A19" s="7" t="s">
        <v>23</v>
      </c>
      <c r="B19" s="4" t="s">
        <v>24</v>
      </c>
      <c r="C19" s="5">
        <v>126.8</v>
      </c>
      <c r="D19" s="5">
        <v>126.8</v>
      </c>
      <c r="E19" s="6">
        <f t="shared" si="0"/>
        <v>0</v>
      </c>
      <c r="F19" s="5">
        <f t="shared" si="1"/>
        <v>100</v>
      </c>
    </row>
    <row r="20" spans="1:6" ht="51">
      <c r="A20" s="7" t="s">
        <v>25</v>
      </c>
      <c r="B20" s="4" t="s">
        <v>27</v>
      </c>
      <c r="C20" s="5">
        <v>0</v>
      </c>
      <c r="D20" s="5">
        <v>0</v>
      </c>
      <c r="E20" s="6">
        <v>0</v>
      </c>
      <c r="F20" s="5">
        <v>0</v>
      </c>
    </row>
    <row r="21" spans="1:6" ht="51">
      <c r="A21" s="7" t="s">
        <v>26</v>
      </c>
      <c r="B21" s="4" t="s">
        <v>30</v>
      </c>
      <c r="C21" s="5">
        <v>345.3</v>
      </c>
      <c r="D21" s="5">
        <v>345.3</v>
      </c>
      <c r="E21" s="6">
        <v>0</v>
      </c>
      <c r="F21" s="5">
        <v>0</v>
      </c>
    </row>
    <row r="22" spans="1:6" ht="38.25">
      <c r="A22" s="7" t="s">
        <v>21</v>
      </c>
      <c r="B22" s="4" t="s">
        <v>18</v>
      </c>
      <c r="C22" s="5">
        <v>0.1</v>
      </c>
      <c r="D22" s="5">
        <v>0.1</v>
      </c>
      <c r="E22" s="6">
        <f t="shared" si="0"/>
        <v>0</v>
      </c>
      <c r="F22" s="5">
        <v>58</v>
      </c>
    </row>
    <row r="23" spans="1:6" ht="63.75">
      <c r="A23" s="15" t="s">
        <v>22</v>
      </c>
      <c r="B23" s="4" t="s">
        <v>14</v>
      </c>
      <c r="C23" s="5">
        <v>44.1</v>
      </c>
      <c r="D23" s="5">
        <v>44.1</v>
      </c>
      <c r="E23" s="6">
        <f t="shared" si="0"/>
        <v>0</v>
      </c>
      <c r="F23" s="5">
        <f t="shared" si="1"/>
        <v>100</v>
      </c>
    </row>
    <row r="24" spans="1:6" ht="25.5">
      <c r="A24" s="15" t="s">
        <v>56</v>
      </c>
      <c r="B24" s="4" t="s">
        <v>57</v>
      </c>
      <c r="C24" s="5">
        <v>353.9</v>
      </c>
      <c r="D24" s="5">
        <v>353.9</v>
      </c>
      <c r="E24" s="6">
        <f t="shared" si="0"/>
        <v>0</v>
      </c>
      <c r="F24" s="5">
        <f t="shared" si="1"/>
        <v>100</v>
      </c>
    </row>
    <row r="25" spans="1:6" ht="38.25">
      <c r="A25" s="20"/>
      <c r="B25" s="8" t="s">
        <v>66</v>
      </c>
      <c r="C25" s="9">
        <f>SUM(C18:C24)</f>
        <v>2592.6</v>
      </c>
      <c r="D25" s="9">
        <f>SUM(D18:D24)</f>
        <v>2592.6</v>
      </c>
      <c r="E25" s="9">
        <f>SUM(E18:E24)</f>
        <v>0</v>
      </c>
      <c r="F25" s="9">
        <f t="shared" si="1"/>
        <v>100</v>
      </c>
    </row>
    <row r="26" spans="1:6" ht="25.5">
      <c r="A26" s="16" t="s">
        <v>67</v>
      </c>
      <c r="B26" s="4" t="s">
        <v>13</v>
      </c>
      <c r="C26" s="5">
        <v>116.7</v>
      </c>
      <c r="D26" s="5">
        <v>122.5</v>
      </c>
      <c r="E26" s="6">
        <f t="shared" si="0"/>
        <v>-5.799999999999997</v>
      </c>
      <c r="F26" s="5">
        <f t="shared" si="1"/>
        <v>104.97000856898029</v>
      </c>
    </row>
    <row r="27" spans="1:6" ht="12.75">
      <c r="A27" s="4"/>
      <c r="B27" s="8" t="s">
        <v>4</v>
      </c>
      <c r="C27" s="9">
        <f>SUM(C17+C25+C26)</f>
        <v>2934.4999999999995</v>
      </c>
      <c r="D27" s="9">
        <f>SUM(D17+D25+D26)</f>
        <v>2958.9</v>
      </c>
      <c r="E27" s="10">
        <f t="shared" si="0"/>
        <v>-24.400000000000546</v>
      </c>
      <c r="F27" s="9">
        <f t="shared" si="1"/>
        <v>100.83148747657185</v>
      </c>
    </row>
    <row r="28" spans="1:6" ht="12.75">
      <c r="A28" s="11"/>
      <c r="B28" s="12" t="s">
        <v>47</v>
      </c>
      <c r="C28" s="11"/>
      <c r="D28" s="11"/>
      <c r="E28" s="11"/>
      <c r="F28" s="13"/>
    </row>
    <row r="29" spans="1:6" ht="12.75">
      <c r="A29" s="1" t="s">
        <v>31</v>
      </c>
      <c r="B29" s="14" t="s">
        <v>32</v>
      </c>
      <c r="C29" s="2">
        <v>683.6</v>
      </c>
      <c r="D29" s="2">
        <v>683.6</v>
      </c>
      <c r="E29" s="2">
        <f>C29-D29</f>
        <v>0</v>
      </c>
      <c r="F29" s="2">
        <f>(D29/C29*100)</f>
        <v>100</v>
      </c>
    </row>
    <row r="30" spans="1:6" ht="25.5">
      <c r="A30" s="1" t="s">
        <v>33</v>
      </c>
      <c r="B30" s="14" t="s">
        <v>34</v>
      </c>
      <c r="C30" s="2">
        <v>1.5</v>
      </c>
      <c r="D30" s="2">
        <v>1.5</v>
      </c>
      <c r="E30" s="2">
        <f aca="true" t="shared" si="2" ref="E30:E40">C30-D30</f>
        <v>0</v>
      </c>
      <c r="F30" s="2">
        <f aca="true" t="shared" si="3" ref="F30:F40">(D30/C30*100)</f>
        <v>100</v>
      </c>
    </row>
    <row r="31" spans="1:6" ht="12.75">
      <c r="A31" s="1" t="s">
        <v>35</v>
      </c>
      <c r="B31" s="14" t="s">
        <v>52</v>
      </c>
      <c r="C31" s="2">
        <v>44.1</v>
      </c>
      <c r="D31" s="2">
        <v>44.1</v>
      </c>
      <c r="E31" s="2">
        <f t="shared" si="2"/>
        <v>0</v>
      </c>
      <c r="F31" s="2">
        <f t="shared" si="3"/>
        <v>100</v>
      </c>
    </row>
    <row r="32" spans="1:6" ht="38.25">
      <c r="A32" s="1" t="s">
        <v>54</v>
      </c>
      <c r="B32" s="14" t="s">
        <v>55</v>
      </c>
      <c r="C32" s="2">
        <v>0.8</v>
      </c>
      <c r="D32" s="2">
        <v>0.8</v>
      </c>
      <c r="E32" s="2">
        <f t="shared" si="2"/>
        <v>0</v>
      </c>
      <c r="F32" s="2">
        <f t="shared" si="3"/>
        <v>100</v>
      </c>
    </row>
    <row r="33" spans="1:6" ht="25.5">
      <c r="A33" s="1" t="s">
        <v>63</v>
      </c>
      <c r="B33" s="14" t="s">
        <v>64</v>
      </c>
      <c r="C33" s="2">
        <v>10.4</v>
      </c>
      <c r="D33" s="2">
        <v>10.4</v>
      </c>
      <c r="E33" s="2">
        <f t="shared" si="2"/>
        <v>0</v>
      </c>
      <c r="F33" s="2">
        <f t="shared" si="3"/>
        <v>100</v>
      </c>
    </row>
    <row r="34" spans="1:6" ht="12.75">
      <c r="A34" s="1" t="s">
        <v>36</v>
      </c>
      <c r="B34" s="14" t="s">
        <v>51</v>
      </c>
      <c r="C34" s="2">
        <v>0</v>
      </c>
      <c r="D34" s="2">
        <v>0</v>
      </c>
      <c r="E34" s="2">
        <f t="shared" si="2"/>
        <v>0</v>
      </c>
      <c r="F34" s="2">
        <v>0</v>
      </c>
    </row>
    <row r="35" spans="1:6" ht="12.75">
      <c r="A35" s="1" t="s">
        <v>37</v>
      </c>
      <c r="B35" s="14" t="s">
        <v>38</v>
      </c>
      <c r="C35" s="2">
        <v>179.5</v>
      </c>
      <c r="D35" s="2">
        <v>179.5</v>
      </c>
      <c r="E35" s="2">
        <f t="shared" si="2"/>
        <v>0</v>
      </c>
      <c r="F35" s="2">
        <f t="shared" si="3"/>
        <v>100</v>
      </c>
    </row>
    <row r="36" spans="1:6" ht="12.75">
      <c r="A36" s="1" t="s">
        <v>39</v>
      </c>
      <c r="B36" s="14" t="s">
        <v>40</v>
      </c>
      <c r="C36" s="2">
        <v>810.4</v>
      </c>
      <c r="D36" s="2">
        <v>810.4</v>
      </c>
      <c r="E36" s="2">
        <f t="shared" si="2"/>
        <v>0</v>
      </c>
      <c r="F36" s="2">
        <f t="shared" si="3"/>
        <v>100</v>
      </c>
    </row>
    <row r="37" spans="1:6" ht="38.25">
      <c r="A37" s="1" t="s">
        <v>41</v>
      </c>
      <c r="B37" s="14" t="s">
        <v>53</v>
      </c>
      <c r="C37" s="2">
        <v>0</v>
      </c>
      <c r="D37" s="2">
        <v>0</v>
      </c>
      <c r="E37" s="2">
        <f t="shared" si="2"/>
        <v>0</v>
      </c>
      <c r="F37" s="2">
        <v>0</v>
      </c>
    </row>
    <row r="38" spans="1:6" ht="12.75">
      <c r="A38" s="1" t="s">
        <v>42</v>
      </c>
      <c r="B38" s="14" t="s">
        <v>43</v>
      </c>
      <c r="C38" s="2">
        <v>1283.8</v>
      </c>
      <c r="D38" s="2">
        <v>1283.4</v>
      </c>
      <c r="E38" s="2">
        <f t="shared" si="2"/>
        <v>0.3999999999998636</v>
      </c>
      <c r="F38" s="2">
        <f t="shared" si="3"/>
        <v>99.9688424988316</v>
      </c>
    </row>
    <row r="39" spans="1:6" ht="12.75">
      <c r="A39" s="1" t="s">
        <v>44</v>
      </c>
      <c r="B39" s="14" t="s">
        <v>45</v>
      </c>
      <c r="C39" s="2">
        <v>2.1</v>
      </c>
      <c r="D39" s="2">
        <v>2.1</v>
      </c>
      <c r="E39" s="2">
        <f t="shared" si="2"/>
        <v>0</v>
      </c>
      <c r="F39" s="2">
        <f t="shared" si="3"/>
        <v>100</v>
      </c>
    </row>
    <row r="40" spans="1:6" ht="12.75">
      <c r="A40" s="18"/>
      <c r="B40" s="18" t="s">
        <v>46</v>
      </c>
      <c r="C40" s="21">
        <f>SUM(C29:C39)</f>
        <v>3016.2</v>
      </c>
      <c r="D40" s="21">
        <f>SUM(D29:D39)</f>
        <v>3015.7999999999997</v>
      </c>
      <c r="E40" s="19">
        <f t="shared" si="2"/>
        <v>0.40000000000009095</v>
      </c>
      <c r="F40" s="19">
        <f t="shared" si="3"/>
        <v>99.9867382799549</v>
      </c>
    </row>
    <row r="41" spans="3:5" ht="12.75">
      <c r="C41" s="22"/>
      <c r="D41" s="22"/>
      <c r="E41" s="22"/>
    </row>
    <row r="42" spans="3:5" ht="12.75">
      <c r="C42" s="22"/>
      <c r="D42" s="22"/>
      <c r="E42" s="22"/>
    </row>
    <row r="43" spans="2:5" ht="12.75">
      <c r="B43" t="s">
        <v>58</v>
      </c>
      <c r="C43" s="22">
        <f>C27-C40</f>
        <v>-81.70000000000027</v>
      </c>
      <c r="D43" s="22">
        <f>D27-D40</f>
        <v>-56.899999999999636</v>
      </c>
      <c r="E43" s="22"/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2010-01-20T19:45:24Z</cp:lastPrinted>
  <dcterms:created xsi:type="dcterms:W3CDTF">2005-03-15T05:15:37Z</dcterms:created>
  <dcterms:modified xsi:type="dcterms:W3CDTF">2010-01-20T19:46:47Z</dcterms:modified>
  <cp:category/>
  <cp:version/>
  <cp:contentType/>
  <cp:contentStatus/>
</cp:coreProperties>
</file>