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<sst xmlns="http://schemas.openxmlformats.org/spreadsheetml/2006/main" count="68" uniqueCount="68">
  <si>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</si>
  <si>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</si>
  <si>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</si>
  <si>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</si>
  <si>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</si>
  <si>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</si>
  <si>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</si>
  <si>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</si>
  <si>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</si>
  <si>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</si>
  <si>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</si>
  <si>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182 1 05 03000 01 1000 110</t>
  </si>
  <si>
    <t>Единный сельскохозяйственный налог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</si>
  <si>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</si>
  <si>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</si>
  <si>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</si>
  <si>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</si>
  <si>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993 1 11 05025 01 0000 120</t>
  </si>
  <si>
    <t>Доходы от продажи земли</t>
  </si>
  <si>
    <t>993 1 14 06011410 0000 120</t>
  </si>
  <si>
    <t>993 2 02 03015 10 0000 151</t>
  </si>
  <si>
    <t>182 1 01 02020 01 0000 110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</si>
  <si>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</si>
  <si>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</si>
  <si>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</si>
  <si>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Субсидии на софинансирование расходов по  осуществлению  дорожной деятельности местного значения</t>
  </si>
  <si>
    <t>Государственная пошлина</t>
  </si>
  <si>
    <t>993 1 08 0402001 0000 110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</si>
  <si>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</si>
  <si>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</si>
  <si>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</si>
  <si>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</si>
  <si>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Субвенции на осуществление государственных полномочий по ведению учета граждан и обеспечение жильем многодетных семей</t>
  </si>
  <si>
    <t>0104</t>
  </si>
  <si>
    <t>0114</t>
  </si>
  <si>
    <t>Другие общегосударственные вопросы</t>
  </si>
  <si>
    <t>0203</t>
  </si>
  <si>
    <t>0412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</si>
  <si>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</si>
  <si>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</si>
  <si>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</si>
  <si>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</si>
  <si>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</si>
  <si>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</si>
  <si>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</si>
  <si>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</si>
  <si>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</si>
  <si>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</si>
  <si>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В С Е Г О   Р А С Х О Д О В</t>
  </si>
  <si>
    <t>Р А С Х О Д Ы</t>
  </si>
  <si>
    <t>Утверждено на год</t>
  </si>
  <si>
    <t>фактически исполнено</t>
  </si>
  <si>
    <t>Исполнение бюджета Поваркасинского сельского  поселения</t>
  </si>
  <si>
    <t>Национальная экономика</t>
  </si>
  <si>
    <t>Национальная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</si>
  <si>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</si>
  <si>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</si>
  <si>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</si>
  <si>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</si>
  <si>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0501</t>
  </si>
  <si>
    <t xml:space="preserve"> Жилищное хозяйство</t>
  </si>
  <si>
    <t>0505</t>
  </si>
  <si>
    <t>182 1 06 06003 10 0000 110</t>
  </si>
  <si>
    <t>Дифицит</t>
  </si>
  <si>
    <t>993 2 02 03024 10 0000 151</t>
  </si>
  <si>
    <t>993 20 2 04999 10 0000 151</t>
  </si>
  <si>
    <t>Межбюджетные трансфрты на выполнение общественных работ</t>
  </si>
  <si>
    <t>Цивильского района на 01 октября 2009 года (тыс. 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</si>
</sst>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0.0"/>
    <numFmt numFmtId="169" formatCode="0.00;[Red]0.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4" t="s">
        <v>52</v>
      </c>
      <c r="B1" s="25"/>
      <c r="C1" s="25"/>
      <c r="D1" s="25"/>
      <c r="E1" s="25"/>
      <c r="F1" s="25"/>
    </row>
    <row r="2" spans="1:6" ht="12.75">
      <c r="A2" s="22" t="s">
        <v>67</v>
      </c>
      <c r="B2" s="23"/>
      <c r="C2" s="23"/>
      <c r="D2" s="23"/>
      <c r="E2" s="23"/>
      <c r="F2" s="23"/>
    </row>
    <row r="3" spans="1:6" ht="12.75" customHeight="1">
      <c r="A3" s="21" t="s">
        <v>4</v>
      </c>
      <c r="B3" s="26" t="s">
        <v>0</v>
      </c>
      <c r="C3" s="21" t="s">
        <v>50</v>
      </c>
      <c r="D3" s="26" t="s">
        <v>51</v>
      </c>
      <c r="E3" s="26" t="s">
        <v>7</v>
      </c>
      <c r="F3" s="26" t="s">
        <v>1</v>
      </c>
    </row>
    <row r="4" spans="1:6" ht="12.75" customHeight="1">
      <c r="A4" s="21"/>
      <c r="B4" s="26"/>
      <c r="C4" s="21"/>
      <c r="D4" s="26"/>
      <c r="E4" s="26"/>
      <c r="F4" s="26"/>
    </row>
    <row r="5" spans="1:6" ht="12.75" customHeight="1">
      <c r="A5" s="21"/>
      <c r="B5" s="26"/>
      <c r="C5" s="21"/>
      <c r="D5" s="26"/>
      <c r="E5" s="26"/>
      <c r="F5" s="26"/>
    </row>
    <row r="6" spans="1:6" ht="12.75" customHeight="1">
      <c r="A6" s="21"/>
      <c r="B6" s="26"/>
      <c r="C6" s="21"/>
      <c r="D6" s="26"/>
      <c r="E6" s="26"/>
      <c r="F6" s="26"/>
    </row>
    <row r="7" spans="1:6" ht="12.75" customHeight="1">
      <c r="A7" s="21"/>
      <c r="B7" s="26"/>
      <c r="C7" s="21"/>
      <c r="D7" s="26"/>
      <c r="E7" s="26"/>
      <c r="F7" s="26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21</v>
      </c>
      <c r="B9" s="6" t="s">
        <v>8</v>
      </c>
      <c r="C9" s="7">
        <v>51.4</v>
      </c>
      <c r="D9" s="7">
        <v>41.2</v>
      </c>
      <c r="E9" s="8">
        <f>C9-D9</f>
        <v>10.199999999999996</v>
      </c>
      <c r="F9" s="7">
        <f aca="true" t="shared" si="0" ref="F9:F26">D9/C9*100</f>
        <v>80.1556420233463</v>
      </c>
    </row>
    <row r="10" spans="1:6" ht="25.5">
      <c r="A10" s="6" t="s">
        <v>11</v>
      </c>
      <c r="B10" s="6" t="s">
        <v>12</v>
      </c>
      <c r="C10" s="7">
        <v>2</v>
      </c>
      <c r="D10" s="7">
        <v>2.4</v>
      </c>
      <c r="E10" s="8">
        <f aca="true" t="shared" si="1" ref="E10:E26">C10-D10</f>
        <v>-0.3999999999999999</v>
      </c>
      <c r="F10" s="7">
        <f t="shared" si="0"/>
        <v>120</v>
      </c>
    </row>
    <row r="11" spans="1:6" ht="12.75">
      <c r="A11" s="9" t="s">
        <v>9</v>
      </c>
      <c r="B11" s="6" t="s">
        <v>2</v>
      </c>
      <c r="C11" s="7">
        <v>26.4</v>
      </c>
      <c r="D11" s="7">
        <v>17.1</v>
      </c>
      <c r="E11" s="8">
        <f t="shared" si="1"/>
        <v>9.299999999999997</v>
      </c>
      <c r="F11" s="7">
        <f t="shared" si="0"/>
        <v>64.77272727272728</v>
      </c>
    </row>
    <row r="12" spans="1:6" ht="12.75">
      <c r="A12" s="9" t="s">
        <v>62</v>
      </c>
      <c r="B12" s="6" t="s">
        <v>6</v>
      </c>
      <c r="C12" s="7">
        <v>62.7</v>
      </c>
      <c r="D12" s="7">
        <v>57.1</v>
      </c>
      <c r="E12" s="8">
        <f t="shared" si="1"/>
        <v>5.600000000000001</v>
      </c>
      <c r="F12" s="7">
        <f t="shared" si="0"/>
        <v>91.06858054226475</v>
      </c>
    </row>
    <row r="13" spans="1:6" ht="12.75">
      <c r="A13" s="9" t="s">
        <v>17</v>
      </c>
      <c r="B13" s="6" t="s">
        <v>5</v>
      </c>
      <c r="C13" s="7">
        <v>19.4</v>
      </c>
      <c r="D13" s="7">
        <v>17.2</v>
      </c>
      <c r="E13" s="8">
        <f t="shared" si="1"/>
        <v>2.1999999999999993</v>
      </c>
      <c r="F13" s="7">
        <f t="shared" si="0"/>
        <v>88.659793814433</v>
      </c>
    </row>
    <row r="14" spans="1:6" ht="12.75">
      <c r="A14" s="9" t="s">
        <v>19</v>
      </c>
      <c r="B14" s="6" t="s">
        <v>18</v>
      </c>
      <c r="C14" s="7">
        <v>0</v>
      </c>
      <c r="D14" s="7">
        <v>0.2</v>
      </c>
      <c r="E14" s="8">
        <f t="shared" si="1"/>
        <v>-0.2</v>
      </c>
      <c r="F14" s="7" t="e">
        <f t="shared" si="0"/>
        <v>#DIV/0!</v>
      </c>
    </row>
    <row r="15" spans="1:6" ht="12.75">
      <c r="A15" s="9" t="s">
        <v>27</v>
      </c>
      <c r="B15" s="6" t="s">
        <v>26</v>
      </c>
      <c r="C15" s="7">
        <v>1</v>
      </c>
      <c r="D15" s="7">
        <v>6.8</v>
      </c>
      <c r="E15" s="8">
        <f>C15-D15</f>
        <v>-5.8</v>
      </c>
      <c r="F15" s="7">
        <f>D15/C15*100</f>
        <v>680</v>
      </c>
    </row>
    <row r="16" spans="1:6" ht="12.75">
      <c r="A16" s="9"/>
      <c r="B16" s="10" t="s">
        <v>15</v>
      </c>
      <c r="C16" s="11">
        <f>SUM(C9:C15)</f>
        <v>162.9</v>
      </c>
      <c r="D16" s="11">
        <f>SUM(D9:D15)</f>
        <v>142</v>
      </c>
      <c r="E16" s="12">
        <f>SUM(E9:E15)</f>
        <v>20.899999999999995</v>
      </c>
      <c r="F16" s="11">
        <f t="shared" si="0"/>
        <v>87.17004297114795</v>
      </c>
    </row>
    <row r="17" spans="1:6" ht="25.5">
      <c r="A17" s="9" t="s">
        <v>16</v>
      </c>
      <c r="B17" s="6" t="s">
        <v>14</v>
      </c>
      <c r="C17" s="7">
        <v>1721.4</v>
      </c>
      <c r="D17" s="7">
        <v>1029</v>
      </c>
      <c r="E17" s="8">
        <f t="shared" si="1"/>
        <v>692.4000000000001</v>
      </c>
      <c r="F17" s="7">
        <f t="shared" si="0"/>
        <v>59.77692575810386</v>
      </c>
    </row>
    <row r="18" spans="1:6" ht="51">
      <c r="A18" s="9" t="s">
        <v>22</v>
      </c>
      <c r="B18" s="6" t="s">
        <v>24</v>
      </c>
      <c r="C18" s="7">
        <v>0</v>
      </c>
      <c r="D18" s="7">
        <v>0</v>
      </c>
      <c r="E18" s="8">
        <f t="shared" si="1"/>
        <v>0</v>
      </c>
      <c r="F18" s="7" t="e">
        <f t="shared" si="0"/>
        <v>#DIV/0!</v>
      </c>
    </row>
    <row r="19" spans="1:6" ht="38.25">
      <c r="A19" s="9" t="s">
        <v>28</v>
      </c>
      <c r="B19" s="6" t="s">
        <v>29</v>
      </c>
      <c r="C19" s="7">
        <v>30</v>
      </c>
      <c r="D19" s="7">
        <v>0</v>
      </c>
      <c r="E19" s="8">
        <f t="shared" si="1"/>
        <v>30</v>
      </c>
      <c r="F19" s="7">
        <f t="shared" si="0"/>
        <v>0</v>
      </c>
    </row>
    <row r="20" spans="1:6" ht="51">
      <c r="A20" s="9" t="s">
        <v>30</v>
      </c>
      <c r="B20" s="6" t="s">
        <v>31</v>
      </c>
      <c r="C20" s="7">
        <v>154.3</v>
      </c>
      <c r="D20" s="7">
        <v>154.3</v>
      </c>
      <c r="E20" s="8">
        <f t="shared" si="1"/>
        <v>0</v>
      </c>
      <c r="F20" s="7">
        <f t="shared" si="0"/>
        <v>100</v>
      </c>
    </row>
    <row r="21" spans="1:6" ht="51">
      <c r="A21" s="9" t="s">
        <v>23</v>
      </c>
      <c r="B21" s="6" t="s">
        <v>25</v>
      </c>
      <c r="C21" s="7">
        <v>139.9</v>
      </c>
      <c r="D21" s="7">
        <v>139.9</v>
      </c>
      <c r="E21" s="8">
        <f t="shared" si="1"/>
        <v>0</v>
      </c>
      <c r="F21" s="7">
        <f t="shared" si="0"/>
        <v>100</v>
      </c>
    </row>
    <row r="22" spans="1:6" ht="63.75">
      <c r="A22" s="9" t="s">
        <v>64</v>
      </c>
      <c r="B22" s="6" t="s">
        <v>32</v>
      </c>
      <c r="C22" s="7">
        <v>611.3</v>
      </c>
      <c r="D22" s="7">
        <v>611.2</v>
      </c>
      <c r="E22" s="8">
        <f t="shared" si="1"/>
        <v>0.09999999999990905</v>
      </c>
      <c r="F22" s="7">
        <f t="shared" si="0"/>
        <v>99.98364141992477</v>
      </c>
    </row>
    <row r="23" spans="1:6" ht="63.75">
      <c r="A23" s="9" t="s">
        <v>20</v>
      </c>
      <c r="B23" s="6" t="s">
        <v>13</v>
      </c>
      <c r="C23" s="7">
        <v>44</v>
      </c>
      <c r="D23" s="7">
        <v>28.2</v>
      </c>
      <c r="E23" s="8">
        <f t="shared" si="1"/>
        <v>15.8</v>
      </c>
      <c r="F23" s="7">
        <f t="shared" si="0"/>
        <v>64.0909090909091</v>
      </c>
    </row>
    <row r="24" spans="1:6" ht="25.5">
      <c r="A24" s="9" t="s">
        <v>65</v>
      </c>
      <c r="B24" s="6" t="s">
        <v>66</v>
      </c>
      <c r="C24" s="7">
        <v>65.6</v>
      </c>
      <c r="D24" s="7">
        <v>55.5</v>
      </c>
      <c r="E24" s="8">
        <f t="shared" si="1"/>
        <v>10.099999999999994</v>
      </c>
      <c r="F24" s="7">
        <f t="shared" si="0"/>
        <v>84.60365853658537</v>
      </c>
    </row>
    <row r="25" spans="1:6" ht="25.5">
      <c r="A25" s="18" t="s">
        <v>56</v>
      </c>
      <c r="B25" s="6" t="s">
        <v>10</v>
      </c>
      <c r="C25" s="7">
        <v>158</v>
      </c>
      <c r="D25" s="7">
        <v>109.4</v>
      </c>
      <c r="E25" s="8">
        <f t="shared" si="1"/>
        <v>48.599999999999994</v>
      </c>
      <c r="F25" s="7">
        <f t="shared" si="0"/>
        <v>69.24050632911393</v>
      </c>
    </row>
    <row r="26" spans="1:6" ht="12.75">
      <c r="A26" s="6"/>
      <c r="B26" s="10" t="s">
        <v>3</v>
      </c>
      <c r="C26" s="11">
        <f>SUM(C16:C25)</f>
        <v>3087.4</v>
      </c>
      <c r="D26" s="11">
        <f>SUM(D16:D25)</f>
        <v>2269.5</v>
      </c>
      <c r="E26" s="12">
        <f t="shared" si="1"/>
        <v>817.9000000000001</v>
      </c>
      <c r="F26" s="11">
        <f t="shared" si="0"/>
        <v>73.50845371510009</v>
      </c>
    </row>
    <row r="27" spans="1:6" ht="12.75">
      <c r="A27" s="13"/>
      <c r="B27" s="14" t="s">
        <v>49</v>
      </c>
      <c r="C27" s="15"/>
      <c r="D27" s="15"/>
      <c r="E27" s="15"/>
      <c r="F27" s="15"/>
    </row>
    <row r="28" spans="1:6" ht="76.5">
      <c r="A28" s="1" t="s">
        <v>33</v>
      </c>
      <c r="B28" s="17" t="s">
        <v>55</v>
      </c>
      <c r="C28" s="2">
        <v>568.1</v>
      </c>
      <c r="D28" s="2">
        <v>450</v>
      </c>
      <c r="E28" s="2">
        <f>C28-D28</f>
        <v>118.10000000000002</v>
      </c>
      <c r="F28" s="3">
        <f>(D28/C28*100)</f>
        <v>79.21140644252772</v>
      </c>
    </row>
    <row r="29" spans="1:6" ht="25.5">
      <c r="A29" s="1" t="s">
        <v>34</v>
      </c>
      <c r="B29" s="17" t="s">
        <v>35</v>
      </c>
      <c r="C29" s="2">
        <v>6.3</v>
      </c>
      <c r="D29" s="2">
        <v>0.5</v>
      </c>
      <c r="E29" s="2">
        <f aca="true" t="shared" si="2" ref="E29:E40">C29-D29</f>
        <v>5.8</v>
      </c>
      <c r="F29" s="3">
        <f aca="true" t="shared" si="3" ref="F29:F40">(D29/C29*100)</f>
        <v>7.936507936507936</v>
      </c>
    </row>
    <row r="30" spans="1:6" ht="12.75">
      <c r="A30" s="1" t="s">
        <v>36</v>
      </c>
      <c r="B30" s="17" t="s">
        <v>54</v>
      </c>
      <c r="C30" s="2">
        <v>44</v>
      </c>
      <c r="D30" s="2">
        <v>19.5</v>
      </c>
      <c r="E30" s="2">
        <f t="shared" si="2"/>
        <v>24.5</v>
      </c>
      <c r="F30" s="3">
        <f t="shared" si="3"/>
        <v>44.31818181818182</v>
      </c>
    </row>
    <row r="31" spans="1:6" ht="38.25">
      <c r="A31" s="1" t="s">
        <v>57</v>
      </c>
      <c r="B31" s="17" t="s">
        <v>58</v>
      </c>
      <c r="C31" s="2">
        <v>3.6</v>
      </c>
      <c r="D31" s="2">
        <v>1.8</v>
      </c>
      <c r="E31" s="2">
        <f t="shared" si="2"/>
        <v>1.8</v>
      </c>
      <c r="F31" s="3">
        <f t="shared" si="3"/>
        <v>50</v>
      </c>
    </row>
    <row r="32" spans="1:6" ht="12.75">
      <c r="A32" s="1" t="s">
        <v>37</v>
      </c>
      <c r="B32" s="17" t="s">
        <v>53</v>
      </c>
      <c r="C32" s="2">
        <v>76.2</v>
      </c>
      <c r="D32" s="2">
        <v>70</v>
      </c>
      <c r="E32" s="2">
        <f t="shared" si="2"/>
        <v>6.200000000000003</v>
      </c>
      <c r="F32" s="3">
        <f t="shared" si="3"/>
        <v>91.86351706036746</v>
      </c>
    </row>
    <row r="33" spans="1:6" ht="12.75">
      <c r="A33" s="1" t="s">
        <v>59</v>
      </c>
      <c r="B33" s="17" t="s">
        <v>60</v>
      </c>
      <c r="C33" s="2">
        <v>611.2</v>
      </c>
      <c r="D33" s="2"/>
      <c r="E33" s="2">
        <f t="shared" si="2"/>
        <v>611.2</v>
      </c>
      <c r="F33" s="3">
        <f t="shared" si="3"/>
        <v>0</v>
      </c>
    </row>
    <row r="34" spans="1:6" ht="12.75">
      <c r="A34" s="1" t="s">
        <v>38</v>
      </c>
      <c r="B34" s="17" t="s">
        <v>39</v>
      </c>
      <c r="C34" s="2">
        <v>146</v>
      </c>
      <c r="D34" s="2">
        <v>105.2</v>
      </c>
      <c r="E34" s="2">
        <f t="shared" si="2"/>
        <v>40.8</v>
      </c>
      <c r="F34" s="3">
        <f t="shared" si="3"/>
        <v>72.05479452054794</v>
      </c>
    </row>
    <row r="35" spans="1:6" ht="12.75">
      <c r="A35" s="1" t="s">
        <v>40</v>
      </c>
      <c r="B35" s="17" t="s">
        <v>41</v>
      </c>
      <c r="C35" s="2">
        <v>555.2</v>
      </c>
      <c r="D35" s="2">
        <v>167.3</v>
      </c>
      <c r="E35" s="2">
        <f t="shared" si="2"/>
        <v>387.90000000000003</v>
      </c>
      <c r="F35" s="3">
        <f t="shared" si="3"/>
        <v>30.13328530259366</v>
      </c>
    </row>
    <row r="36" spans="1:6" ht="12.75">
      <c r="A36" s="1" t="s">
        <v>61</v>
      </c>
      <c r="B36" s="17"/>
      <c r="C36" s="2">
        <v>0</v>
      </c>
      <c r="D36" s="2">
        <v>0</v>
      </c>
      <c r="E36" s="2">
        <f t="shared" si="2"/>
        <v>0</v>
      </c>
      <c r="F36" s="3" t="e">
        <f t="shared" si="3"/>
        <v>#DIV/0!</v>
      </c>
    </row>
    <row r="37" spans="1:6" ht="12.75">
      <c r="A37" s="1" t="s">
        <v>42</v>
      </c>
      <c r="B37" s="17" t="s">
        <v>43</v>
      </c>
      <c r="C37" s="2">
        <v>787.4</v>
      </c>
      <c r="D37" s="2">
        <v>517.5</v>
      </c>
      <c r="E37" s="2">
        <f t="shared" si="2"/>
        <v>269.9</v>
      </c>
      <c r="F37" s="3">
        <f t="shared" si="3"/>
        <v>65.72263144526289</v>
      </c>
    </row>
    <row r="38" spans="1:6" ht="12.75">
      <c r="A38" s="1" t="s">
        <v>44</v>
      </c>
      <c r="B38" s="17" t="s">
        <v>45</v>
      </c>
      <c r="C38" s="2">
        <v>8</v>
      </c>
      <c r="D38" s="2">
        <v>6.5</v>
      </c>
      <c r="E38" s="2">
        <f t="shared" si="2"/>
        <v>1.5</v>
      </c>
      <c r="F38" s="3">
        <f t="shared" si="3"/>
        <v>81.25</v>
      </c>
    </row>
    <row r="39" spans="1:6" ht="12.75">
      <c r="A39" s="1" t="s">
        <v>46</v>
      </c>
      <c r="B39" s="17" t="s">
        <v>47</v>
      </c>
      <c r="C39" s="2">
        <v>257</v>
      </c>
      <c r="D39" s="2">
        <v>154.4</v>
      </c>
      <c r="E39" s="2">
        <f t="shared" si="2"/>
        <v>102.6</v>
      </c>
      <c r="F39" s="3">
        <f t="shared" si="3"/>
        <v>60.07782101167315</v>
      </c>
    </row>
    <row r="40" spans="1:6" ht="12.75">
      <c r="A40" s="16"/>
      <c r="B40" s="16" t="s">
        <v>48</v>
      </c>
      <c r="C40" s="4">
        <f>SUM(C28:C39)</f>
        <v>3063</v>
      </c>
      <c r="D40" s="4">
        <f>SUM(D28:D39)</f>
        <v>1492.7</v>
      </c>
      <c r="E40" s="2">
        <f t="shared" si="2"/>
        <v>1570.3</v>
      </c>
      <c r="F40" s="3">
        <f t="shared" si="3"/>
        <v>48.73326803787137</v>
      </c>
    </row>
    <row r="42" spans="2:4" ht="12.75">
      <c r="B42" s="19" t="s">
        <v>63</v>
      </c>
      <c r="C42" s="20">
        <f>C26-C40</f>
        <v>24.40000000000009</v>
      </c>
      <c r="D42" s="20">
        <f>D26-D40</f>
        <v>776.8</v>
      </c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2009-04-14T07:59:36Z</cp:lastPrinted>
  <dcterms:created xsi:type="dcterms:W3CDTF">2005-03-15T05:15:37Z</dcterms:created>
  <dcterms:modified xsi:type="dcterms:W3CDTF">2009-10-06T10:42:07Z</dcterms:modified>
  <cp:category/>
  <cp:version/>
  <cp:contentType/>
  <cp:contentStatus/>
</cp:coreProperties>
</file>