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7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<sst xmlns="http://schemas.openxmlformats.org/spreadsheetml/2006/main" count="63" uniqueCount="63">
  <si>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Наименование  доходов</t>
  </si>
  <si>
    <t>%</t>
  </si>
  <si>
    <t>Единый сельскохозяйственный налог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</si>
  <si>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</si>
  <si>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</si>
  <si>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</si>
  <si>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</si>
  <si>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</si>
  <si>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</si>
  <si>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</si>
  <si>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</si>
  <si>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</si>
  <si>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182 1 05 03000 01 0000 110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</si>
  <si>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</si>
  <si>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</si>
  <si>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</si>
  <si>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</si>
  <si>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993 2 02 01001 10 0000 151</t>
  </si>
  <si>
    <t>Субвенции на осуществление государственных полномочий по ведению учета граждан</t>
  </si>
  <si>
    <t>993 1 11 05025 10 0000 120</t>
  </si>
  <si>
    <t>993 1 11 05035 10 0000 120</t>
  </si>
  <si>
    <t>Доходы от сдачи в аренду имущества</t>
  </si>
  <si>
    <t>993 2 02 03024 10 0000 151</t>
  </si>
  <si>
    <t>993 2 02 0301510 0000 151</t>
  </si>
  <si>
    <t>993 2 02 01003 10 0000 151</t>
  </si>
  <si>
    <t>Доходы из фонда сбалансированности</t>
  </si>
  <si>
    <t>993 2 02 02036 10 0000 151</t>
  </si>
  <si>
    <t>993 2 02 02999 10 0000 151</t>
  </si>
  <si>
    <t>Субвенци для предоставления субсидий на обеспечение жильем молодых семей и молодых специалистов</t>
  </si>
  <si>
    <t>993 1 08 0402001 0000 110</t>
  </si>
  <si>
    <t>Государственная пошлина</t>
  </si>
  <si>
    <t>Субсидии на софинансирование расходов по осуществлению  дорожной деятельности местного значения</t>
  </si>
  <si>
    <t>0104</t>
  </si>
  <si>
    <t>Центральный аппарат</t>
  </si>
  <si>
    <t>0114</t>
  </si>
  <si>
    <t>Другие общегосударственные вопросы</t>
  </si>
  <si>
    <t>0203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</si>
  <si>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</si>
  <si>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</si>
  <si>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</si>
  <si>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</si>
  <si>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</si>
  <si>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</si>
  <si>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</si>
  <si>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</si>
  <si>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</si>
  <si>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</si>
  <si>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В С Е Г О   Р А С Х О Д О В</t>
  </si>
  <si>
    <t xml:space="preserve">Р А С Х О Д Ы </t>
  </si>
  <si>
    <t>Исполнение бюджета Первостепановского сельского  поселения</t>
  </si>
  <si>
    <t>Утверждено на год</t>
  </si>
  <si>
    <t>фактически исполнено</t>
  </si>
  <si>
    <t>Жилищное хозяйство</t>
  </si>
  <si>
    <t>Национальная оборона</t>
  </si>
  <si>
    <t>Другие вопросы в области жилищно-коммунального хозяйства</t>
  </si>
  <si>
    <t>993 3 02 00000 10 0000 130</t>
  </si>
  <si>
    <t>0309</t>
  </si>
  <si>
    <t>Защита населения от последствий чрезвычайных ситуаций и гражданская оборона</t>
  </si>
  <si>
    <t>993 20 2 04999 10 0000 151</t>
  </si>
  <si>
    <t>Межбюджетные трансфрты на выполнение общественных работ</t>
  </si>
  <si>
    <t>Дифицит</t>
  </si>
  <si>
    <t>182 1 06 06003 10 0000 110</t>
  </si>
  <si>
    <t>Цивильского района  на 01 октября 2009 года (тыс. рублях)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</si>
</sst>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69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75" zoomScaleNormal="75" workbookViewId="0" topLeftCell="A1">
      <selection activeCell="C8" sqref="C8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1" t="s">
        <v>49</v>
      </c>
      <c r="B1" s="22"/>
      <c r="C1" s="22"/>
      <c r="D1" s="22"/>
      <c r="E1" s="22"/>
      <c r="F1" s="22"/>
    </row>
    <row r="2" spans="1:6" ht="12.75">
      <c r="A2" s="25" t="s">
        <v>62</v>
      </c>
      <c r="B2" s="26"/>
      <c r="C2" s="26"/>
      <c r="D2" s="26"/>
      <c r="E2" s="26"/>
      <c r="F2" s="26"/>
    </row>
    <row r="3" spans="1:6" ht="12.75" customHeight="1">
      <c r="A3" s="24" t="s">
        <v>5</v>
      </c>
      <c r="B3" s="23" t="s">
        <v>0</v>
      </c>
      <c r="C3" s="24" t="s">
        <v>50</v>
      </c>
      <c r="D3" s="23" t="s">
        <v>51</v>
      </c>
      <c r="E3" s="23" t="s">
        <v>8</v>
      </c>
      <c r="F3" s="23" t="s">
        <v>1</v>
      </c>
    </row>
    <row r="4" spans="1:6" ht="12.75" customHeight="1">
      <c r="A4" s="24"/>
      <c r="B4" s="23"/>
      <c r="C4" s="24"/>
      <c r="D4" s="23"/>
      <c r="E4" s="23"/>
      <c r="F4" s="23"/>
    </row>
    <row r="5" spans="1:6" ht="12.75" customHeight="1">
      <c r="A5" s="24"/>
      <c r="B5" s="23"/>
      <c r="C5" s="24"/>
      <c r="D5" s="23"/>
      <c r="E5" s="23"/>
      <c r="F5" s="23"/>
    </row>
    <row r="6" spans="1:6" ht="12.75" customHeight="1">
      <c r="A6" s="24"/>
      <c r="B6" s="23"/>
      <c r="C6" s="24"/>
      <c r="D6" s="23"/>
      <c r="E6" s="23"/>
      <c r="F6" s="23"/>
    </row>
    <row r="7" spans="1:6" ht="12.75" customHeight="1">
      <c r="A7" s="24"/>
      <c r="B7" s="23"/>
      <c r="C7" s="24"/>
      <c r="D7" s="23"/>
      <c r="E7" s="23"/>
      <c r="F7" s="23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>
      <c r="A9" s="6" t="s">
        <v>9</v>
      </c>
      <c r="B9" s="6" t="s">
        <v>10</v>
      </c>
      <c r="C9" s="7">
        <v>138.4</v>
      </c>
      <c r="D9" s="7">
        <v>45.7</v>
      </c>
      <c r="E9" s="8">
        <f aca="true" t="shared" si="0" ref="E9:E25">C9-D9</f>
        <v>92.7</v>
      </c>
      <c r="F9" s="7">
        <f aca="true" t="shared" si="1" ref="F9:F25">D9/C9*100</f>
        <v>33.02023121387283</v>
      </c>
    </row>
    <row r="10" spans="1:6" ht="12.75">
      <c r="A10" s="6" t="s">
        <v>12</v>
      </c>
      <c r="B10" s="6" t="s">
        <v>2</v>
      </c>
      <c r="C10" s="7">
        <v>0</v>
      </c>
      <c r="D10" s="7">
        <v>0</v>
      </c>
      <c r="E10" s="8">
        <f t="shared" si="0"/>
        <v>0</v>
      </c>
      <c r="F10" s="7" t="e">
        <f t="shared" si="1"/>
        <v>#DIV/0!</v>
      </c>
    </row>
    <row r="11" spans="1:6" ht="12.75">
      <c r="A11" s="9" t="s">
        <v>11</v>
      </c>
      <c r="B11" s="6" t="s">
        <v>3</v>
      </c>
      <c r="C11" s="7">
        <v>32.9</v>
      </c>
      <c r="D11" s="7">
        <v>22.6</v>
      </c>
      <c r="E11" s="8">
        <v>0</v>
      </c>
      <c r="F11" s="7">
        <f t="shared" si="1"/>
        <v>68.69300911854104</v>
      </c>
    </row>
    <row r="12" spans="1:6" ht="12.75">
      <c r="A12" s="9" t="s">
        <v>61</v>
      </c>
      <c r="B12" s="6" t="s">
        <v>7</v>
      </c>
      <c r="C12" s="7">
        <v>86.8</v>
      </c>
      <c r="D12" s="7">
        <v>91.6</v>
      </c>
      <c r="E12" s="8">
        <f t="shared" si="0"/>
        <v>-4.799999999999997</v>
      </c>
      <c r="F12" s="7">
        <f t="shared" si="1"/>
        <v>105.52995391705069</v>
      </c>
    </row>
    <row r="13" spans="1:6" ht="12.75">
      <c r="A13" s="9" t="s">
        <v>19</v>
      </c>
      <c r="B13" s="6" t="s">
        <v>6</v>
      </c>
      <c r="C13" s="7">
        <v>6.2</v>
      </c>
      <c r="D13" s="7">
        <v>0.1</v>
      </c>
      <c r="E13" s="8">
        <f t="shared" si="0"/>
        <v>6.1000000000000005</v>
      </c>
      <c r="F13" s="7">
        <f t="shared" si="1"/>
        <v>1.6129032258064515</v>
      </c>
    </row>
    <row r="14" spans="1:6" ht="12.75">
      <c r="A14" s="9" t="s">
        <v>20</v>
      </c>
      <c r="B14" s="6" t="s">
        <v>21</v>
      </c>
      <c r="C14" s="7">
        <v>0.7</v>
      </c>
      <c r="D14" s="7">
        <v>0</v>
      </c>
      <c r="E14" s="8">
        <f t="shared" si="0"/>
        <v>0.7</v>
      </c>
      <c r="F14" s="7">
        <f t="shared" si="1"/>
        <v>0</v>
      </c>
    </row>
    <row r="15" spans="1:6" ht="12.75">
      <c r="A15" s="9" t="s">
        <v>29</v>
      </c>
      <c r="B15" s="6" t="s">
        <v>30</v>
      </c>
      <c r="C15" s="7">
        <v>1</v>
      </c>
      <c r="D15" s="7">
        <v>0</v>
      </c>
      <c r="E15" s="8">
        <f t="shared" si="0"/>
        <v>1</v>
      </c>
      <c r="F15" s="7">
        <f t="shared" si="1"/>
        <v>0</v>
      </c>
    </row>
    <row r="16" spans="1:6" ht="12.75">
      <c r="A16" s="9"/>
      <c r="B16" s="10" t="s">
        <v>16</v>
      </c>
      <c r="C16" s="11">
        <f>SUM(C9:C15)</f>
        <v>266</v>
      </c>
      <c r="D16" s="11">
        <f>SUM(D9:D15)</f>
        <v>160</v>
      </c>
      <c r="E16" s="12">
        <f>SUM(E9:E15)</f>
        <v>95.7</v>
      </c>
      <c r="F16" s="11">
        <f t="shared" si="1"/>
        <v>60.150375939849624</v>
      </c>
    </row>
    <row r="17" spans="1:6" ht="25.5">
      <c r="A17" s="9" t="s">
        <v>17</v>
      </c>
      <c r="B17" s="6" t="s">
        <v>15</v>
      </c>
      <c r="C17" s="7">
        <v>1722.4</v>
      </c>
      <c r="D17" s="7">
        <v>1030.5</v>
      </c>
      <c r="E17" s="8">
        <f t="shared" si="0"/>
        <v>691.9000000000001</v>
      </c>
      <c r="F17" s="7">
        <f t="shared" si="1"/>
        <v>59.82930794240594</v>
      </c>
    </row>
    <row r="18" spans="1:6" ht="25.5">
      <c r="A18" s="9" t="s">
        <v>24</v>
      </c>
      <c r="B18" s="6" t="s">
        <v>25</v>
      </c>
      <c r="C18" s="7">
        <v>126.8</v>
      </c>
      <c r="D18" s="7">
        <v>94.1</v>
      </c>
      <c r="E18" s="8">
        <f t="shared" si="0"/>
        <v>32.7</v>
      </c>
      <c r="F18" s="7">
        <f t="shared" si="1"/>
        <v>74.21135646687696</v>
      </c>
    </row>
    <row r="19" spans="1:6" ht="51">
      <c r="A19" s="9" t="s">
        <v>26</v>
      </c>
      <c r="B19" s="6" t="s">
        <v>28</v>
      </c>
      <c r="C19" s="7">
        <v>0</v>
      </c>
      <c r="D19" s="7">
        <v>0</v>
      </c>
      <c r="E19" s="8">
        <v>0</v>
      </c>
      <c r="F19" s="7">
        <v>0</v>
      </c>
    </row>
    <row r="20" spans="1:6" ht="51">
      <c r="A20" s="9" t="s">
        <v>27</v>
      </c>
      <c r="B20" s="6" t="s">
        <v>31</v>
      </c>
      <c r="C20" s="7">
        <v>349.9</v>
      </c>
      <c r="D20" s="7">
        <v>200</v>
      </c>
      <c r="E20" s="8">
        <v>0</v>
      </c>
      <c r="F20" s="7">
        <v>0</v>
      </c>
    </row>
    <row r="21" spans="1:6" ht="38.25">
      <c r="A21" s="9" t="s">
        <v>22</v>
      </c>
      <c r="B21" s="6" t="s">
        <v>18</v>
      </c>
      <c r="C21" s="7">
        <v>0.1</v>
      </c>
      <c r="D21" s="7">
        <v>0.1</v>
      </c>
      <c r="E21" s="8">
        <f t="shared" si="0"/>
        <v>0</v>
      </c>
      <c r="F21" s="7">
        <v>58</v>
      </c>
    </row>
    <row r="22" spans="1:6" ht="63.75">
      <c r="A22" s="18" t="s">
        <v>23</v>
      </c>
      <c r="B22" s="6" t="s">
        <v>14</v>
      </c>
      <c r="C22" s="7">
        <v>44.1</v>
      </c>
      <c r="D22" s="7">
        <v>28.2</v>
      </c>
      <c r="E22" s="8">
        <f t="shared" si="0"/>
        <v>15.900000000000002</v>
      </c>
      <c r="F22" s="7">
        <f t="shared" si="1"/>
        <v>63.94557823129251</v>
      </c>
    </row>
    <row r="23" spans="1:6" ht="25.5">
      <c r="A23" s="18" t="s">
        <v>58</v>
      </c>
      <c r="B23" s="6" t="s">
        <v>59</v>
      </c>
      <c r="C23" s="7">
        <v>213.1</v>
      </c>
      <c r="D23" s="7">
        <v>177.4</v>
      </c>
      <c r="E23" s="8">
        <f t="shared" si="0"/>
        <v>35.69999999999999</v>
      </c>
      <c r="F23" s="7">
        <f t="shared" si="1"/>
        <v>83.24730173627405</v>
      </c>
    </row>
    <row r="24" spans="1:6" ht="25.5">
      <c r="A24" s="19" t="s">
        <v>55</v>
      </c>
      <c r="B24" s="6" t="s">
        <v>13</v>
      </c>
      <c r="C24" s="7">
        <v>137</v>
      </c>
      <c r="D24" s="7">
        <v>78.3</v>
      </c>
      <c r="E24" s="8">
        <f t="shared" si="0"/>
        <v>58.7</v>
      </c>
      <c r="F24" s="7">
        <f t="shared" si="1"/>
        <v>57.153284671532845</v>
      </c>
    </row>
    <row r="25" spans="1:6" ht="12.75">
      <c r="A25" s="6"/>
      <c r="B25" s="10" t="s">
        <v>4</v>
      </c>
      <c r="C25" s="11">
        <f>SUM(C16:C24)</f>
        <v>2859.4</v>
      </c>
      <c r="D25" s="11">
        <f>SUM(D16:D24)</f>
        <v>1768.6</v>
      </c>
      <c r="E25" s="12">
        <f t="shared" si="0"/>
        <v>1090.8000000000002</v>
      </c>
      <c r="F25" s="11">
        <f t="shared" si="1"/>
        <v>61.85213681191858</v>
      </c>
    </row>
    <row r="26" spans="1:6" ht="12.75">
      <c r="A26" s="13"/>
      <c r="B26" s="14" t="s">
        <v>48</v>
      </c>
      <c r="C26" s="13"/>
      <c r="D26" s="13"/>
      <c r="E26" s="13"/>
      <c r="F26" s="15"/>
    </row>
    <row r="27" spans="1:6" ht="12.75">
      <c r="A27" s="1" t="s">
        <v>32</v>
      </c>
      <c r="B27" s="17" t="s">
        <v>33</v>
      </c>
      <c r="C27" s="2">
        <v>685.1</v>
      </c>
      <c r="D27" s="2">
        <v>451.1</v>
      </c>
      <c r="E27" s="2">
        <f>C27-D27</f>
        <v>234</v>
      </c>
      <c r="F27" s="3">
        <f>(D27/C27*100)</f>
        <v>65.84440227703985</v>
      </c>
    </row>
    <row r="28" spans="1:6" ht="25.5">
      <c r="A28" s="1" t="s">
        <v>34</v>
      </c>
      <c r="B28" s="17" t="s">
        <v>35</v>
      </c>
      <c r="C28" s="2">
        <v>0.5</v>
      </c>
      <c r="D28" s="2">
        <v>0.5</v>
      </c>
      <c r="E28" s="2">
        <f aca="true" t="shared" si="2" ref="E28:E37">C28-D28</f>
        <v>0</v>
      </c>
      <c r="F28" s="3">
        <f aca="true" t="shared" si="3" ref="F28:F37">(D28/C28*100)</f>
        <v>100</v>
      </c>
    </row>
    <row r="29" spans="1:6" ht="12.75">
      <c r="A29" s="1" t="s">
        <v>36</v>
      </c>
      <c r="B29" s="17" t="s">
        <v>53</v>
      </c>
      <c r="C29" s="2">
        <v>44.1</v>
      </c>
      <c r="D29" s="2">
        <v>21.8</v>
      </c>
      <c r="E29" s="2">
        <f t="shared" si="2"/>
        <v>22.3</v>
      </c>
      <c r="F29" s="3">
        <f t="shared" si="3"/>
        <v>49.43310657596372</v>
      </c>
    </row>
    <row r="30" spans="1:6" ht="38.25">
      <c r="A30" s="1" t="s">
        <v>56</v>
      </c>
      <c r="B30" s="17" t="s">
        <v>57</v>
      </c>
      <c r="C30" s="2">
        <v>0.8</v>
      </c>
      <c r="D30" s="2">
        <v>0.8</v>
      </c>
      <c r="E30" s="2">
        <f t="shared" si="2"/>
        <v>0</v>
      </c>
      <c r="F30" s="3">
        <f t="shared" si="3"/>
        <v>100</v>
      </c>
    </row>
    <row r="31" spans="1:6" ht="12.75">
      <c r="A31" s="1" t="s">
        <v>37</v>
      </c>
      <c r="B31" s="17" t="s">
        <v>52</v>
      </c>
      <c r="C31" s="2">
        <v>5.5</v>
      </c>
      <c r="D31" s="2">
        <v>0</v>
      </c>
      <c r="E31" s="2">
        <f t="shared" si="2"/>
        <v>5.5</v>
      </c>
      <c r="F31" s="3">
        <f t="shared" si="3"/>
        <v>0</v>
      </c>
    </row>
    <row r="32" spans="1:6" ht="12.75">
      <c r="A32" s="1" t="s">
        <v>38</v>
      </c>
      <c r="B32" s="17" t="s">
        <v>39</v>
      </c>
      <c r="C32" s="2">
        <v>130</v>
      </c>
      <c r="D32" s="2">
        <v>81.9</v>
      </c>
      <c r="E32" s="2">
        <f t="shared" si="2"/>
        <v>48.099999999999994</v>
      </c>
      <c r="F32" s="3">
        <f t="shared" si="3"/>
        <v>63</v>
      </c>
    </row>
    <row r="33" spans="1:6" ht="12.75">
      <c r="A33" s="1" t="s">
        <v>40</v>
      </c>
      <c r="B33" s="17" t="s">
        <v>41</v>
      </c>
      <c r="C33" s="2">
        <v>795.4</v>
      </c>
      <c r="D33" s="2">
        <v>364.3</v>
      </c>
      <c r="E33" s="2">
        <f t="shared" si="2"/>
        <v>431.09999999999997</v>
      </c>
      <c r="F33" s="3">
        <f t="shared" si="3"/>
        <v>45.800854915765655</v>
      </c>
    </row>
    <row r="34" spans="1:6" ht="38.25">
      <c r="A34" s="1" t="s">
        <v>42</v>
      </c>
      <c r="B34" s="17" t="s">
        <v>54</v>
      </c>
      <c r="C34" s="2">
        <v>60.6</v>
      </c>
      <c r="D34" s="2">
        <v>34.9</v>
      </c>
      <c r="E34" s="2">
        <f t="shared" si="2"/>
        <v>25.700000000000003</v>
      </c>
      <c r="F34" s="3">
        <f t="shared" si="3"/>
        <v>57.590759075907584</v>
      </c>
    </row>
    <row r="35" spans="1:6" ht="12.75">
      <c r="A35" s="1" t="s">
        <v>43</v>
      </c>
      <c r="B35" s="17" t="s">
        <v>44</v>
      </c>
      <c r="C35" s="2">
        <v>1213</v>
      </c>
      <c r="D35" s="2">
        <v>823.6</v>
      </c>
      <c r="E35" s="2">
        <f t="shared" si="2"/>
        <v>389.4</v>
      </c>
      <c r="F35" s="3">
        <f t="shared" si="3"/>
        <v>67.89777411376751</v>
      </c>
    </row>
    <row r="36" spans="1:6" ht="12.75">
      <c r="A36" s="1" t="s">
        <v>45</v>
      </c>
      <c r="B36" s="17" t="s">
        <v>46</v>
      </c>
      <c r="C36" s="2">
        <v>2.1</v>
      </c>
      <c r="D36" s="2">
        <v>2.1</v>
      </c>
      <c r="E36" s="2">
        <f t="shared" si="2"/>
        <v>0</v>
      </c>
      <c r="F36" s="3">
        <f t="shared" si="3"/>
        <v>100</v>
      </c>
    </row>
    <row r="37" spans="1:6" ht="12.75">
      <c r="A37" s="16"/>
      <c r="B37" s="16" t="s">
        <v>47</v>
      </c>
      <c r="C37" s="4">
        <f>SUM(C27:C36)</f>
        <v>2937.1</v>
      </c>
      <c r="D37" s="4">
        <f>SUM(D27:D36)</f>
        <v>1781</v>
      </c>
      <c r="E37" s="2">
        <f t="shared" si="2"/>
        <v>1156.1</v>
      </c>
      <c r="F37" s="3">
        <f t="shared" si="3"/>
        <v>60.63804432944061</v>
      </c>
    </row>
    <row r="40" spans="2:4" ht="12.75">
      <c r="B40" t="s">
        <v>60</v>
      </c>
      <c r="C40" s="20">
        <f>C25-C37</f>
        <v>-77.69999999999982</v>
      </c>
      <c r="D40" s="20">
        <f>D25-D37</f>
        <v>-12.400000000000091</v>
      </c>
    </row>
  </sheetData>
  <mergeCells count="8">
    <mergeCell ref="A1:F1"/>
    <mergeCell ref="F3:F7"/>
    <mergeCell ref="B3:B7"/>
    <mergeCell ref="E3:E7"/>
    <mergeCell ref="C3:C7"/>
    <mergeCell ref="D3:D7"/>
    <mergeCell ref="A2:F2"/>
    <mergeCell ref="A3:A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2009-04-14T07:59:20Z</cp:lastPrinted>
  <dcterms:created xsi:type="dcterms:W3CDTF">2005-03-15T05:15:37Z</dcterms:created>
  <dcterms:modified xsi:type="dcterms:W3CDTF">2009-10-06T10:41:44Z</dcterms:modified>
  <cp:category/>
  <cp:version/>
  <cp:contentType/>
  <cp:contentStatus/>
</cp:coreProperties>
</file>