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17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<sst xmlns="http://schemas.openxmlformats.org/spreadsheetml/2006/main" count="69" uniqueCount="69">
  <si>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</si>
  <si>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</si>
  <si>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</si>
  <si>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</si>
  <si>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</si>
  <si>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</si>
  <si>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</si>
  <si>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</si>
  <si>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</si>
  <si>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</si>
  <si>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</si>
  <si>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182 1 05 03000 01 0000 110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</si>
  <si>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</si>
  <si>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</si>
  <si>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</si>
  <si>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</si>
  <si>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</si>
  <si>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993 2 02 01003 10 0000 151</t>
  </si>
  <si>
    <t>Дотация из фонда сбалансированности бюджетов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</si>
  <si>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</si>
  <si>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учрждениий</t>
  </si>
  <si>
    <t>993 1 11 0500010 0000 120</t>
  </si>
  <si>
    <t>993 1 14 06014 10 0000 420</t>
  </si>
  <si>
    <t>993 2 02 03024 10 0000 151</t>
  </si>
  <si>
    <t>993 2 02 03015 10 0000 151</t>
  </si>
  <si>
    <t>182 1 01 02020 01 0000 110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</si>
  <si>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</si>
  <si>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</si>
  <si>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</si>
  <si>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Доходы от продажи земли</t>
  </si>
  <si>
    <t>Государственная пошлина</t>
  </si>
  <si>
    <t>993 1 08 0402001 0000110</t>
  </si>
  <si>
    <t>Субвенции на осуществление государственных полномочий по ведению учета граждан и на обеспечение жильем многодетных семей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</si>
  <si>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</si>
  <si>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</si>
  <si>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</si>
  <si>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</si>
  <si>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</si>
  <si>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</si>
  <si>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</si>
  <si>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</si>
  <si>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</si>
  <si>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</si>
  <si>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</si>
  <si>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</si>
  <si>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</si>
  <si>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</si>
  <si>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</si>
  <si>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</si>
  <si>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</si>
  <si>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</si>
  <si>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</si>
  <si>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</si>
  <si>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Исполнение бюджета  Игорварского сельского  поселения</t>
  </si>
  <si>
    <t>Утверждено на год</t>
  </si>
  <si>
    <t>фактическое исполнение</t>
  </si>
  <si>
    <t>В С Е Г О    Р А С Х О О В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</si>
  <si>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</si>
  <si>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</si>
  <si>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</si>
  <si>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</si>
  <si>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</si>
  <si>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Цивильского района за 2 квартал 2009 года (тыс. рублей)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</si>
  <si>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</si>
  <si>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</si>
  <si>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</si>
  <si>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</si>
  <si>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</si>
  <si>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Дифицит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</si>
</sst>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23">
      <selection activeCell="C42" sqref="C42:D42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3.5">
      <c r="A1" s="20" t="s">
        <v>53</v>
      </c>
      <c r="B1" s="20"/>
      <c r="C1" s="20"/>
      <c r="D1" s="20"/>
      <c r="E1" s="20"/>
      <c r="F1" s="20"/>
    </row>
    <row r="2" spans="1:6" ht="12.75">
      <c r="A2" s="20" t="s">
        <v>62</v>
      </c>
      <c r="B2" s="23"/>
      <c r="C2" s="23"/>
      <c r="D2" s="23"/>
      <c r="E2" s="23"/>
      <c r="F2" s="23"/>
    </row>
    <row r="3" spans="1:6" ht="12.75" customHeight="1">
      <c r="A3" s="21" t="s">
        <v>5</v>
      </c>
      <c r="B3" s="22" t="s">
        <v>0</v>
      </c>
      <c r="C3" s="21" t="s">
        <v>54</v>
      </c>
      <c r="D3" s="22" t="s">
        <v>55</v>
      </c>
      <c r="E3" s="22" t="s">
        <v>8</v>
      </c>
      <c r="F3" s="22" t="s">
        <v>1</v>
      </c>
    </row>
    <row r="4" spans="1:6" ht="12.75" customHeight="1">
      <c r="A4" s="21"/>
      <c r="B4" s="22"/>
      <c r="C4" s="21"/>
      <c r="D4" s="22"/>
      <c r="E4" s="22"/>
      <c r="F4" s="22"/>
    </row>
    <row r="5" spans="1:6" ht="12.75" customHeight="1">
      <c r="A5" s="21"/>
      <c r="B5" s="22"/>
      <c r="C5" s="21"/>
      <c r="D5" s="22"/>
      <c r="E5" s="22"/>
      <c r="F5" s="22"/>
    </row>
    <row r="6" spans="1:6" ht="12.75" customHeight="1">
      <c r="A6" s="21"/>
      <c r="B6" s="22"/>
      <c r="C6" s="21"/>
      <c r="D6" s="22"/>
      <c r="E6" s="22"/>
      <c r="F6" s="22"/>
    </row>
    <row r="7" spans="1:6" ht="12.75" customHeight="1">
      <c r="A7" s="21"/>
      <c r="B7" s="22"/>
      <c r="C7" s="21"/>
      <c r="D7" s="22"/>
      <c r="E7" s="22"/>
      <c r="F7" s="22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25</v>
      </c>
      <c r="B9" s="6" t="s">
        <v>9</v>
      </c>
      <c r="C9" s="7">
        <v>112.2</v>
      </c>
      <c r="D9" s="7">
        <v>41.2</v>
      </c>
      <c r="E9" s="8">
        <f>C9-D9</f>
        <v>71</v>
      </c>
      <c r="F9" s="7">
        <f aca="true" t="shared" si="0" ref="F9:F16">D9/C9*100</f>
        <v>36.72014260249555</v>
      </c>
    </row>
    <row r="10" spans="1:6" ht="12.75">
      <c r="A10" s="6" t="s">
        <v>11</v>
      </c>
      <c r="B10" s="6" t="s">
        <v>2</v>
      </c>
      <c r="C10" s="7">
        <v>14.8</v>
      </c>
      <c r="D10" s="7">
        <v>7.5</v>
      </c>
      <c r="E10" s="8">
        <f aca="true" t="shared" si="1" ref="E10:E27">C10-D10</f>
        <v>7.300000000000001</v>
      </c>
      <c r="F10" s="7">
        <f t="shared" si="0"/>
        <v>50.67567567567567</v>
      </c>
    </row>
    <row r="11" spans="1:6" ht="12.75">
      <c r="A11" s="9" t="s">
        <v>10</v>
      </c>
      <c r="B11" s="6" t="s">
        <v>3</v>
      </c>
      <c r="C11" s="7">
        <v>26.6</v>
      </c>
      <c r="D11" s="7">
        <v>2.2</v>
      </c>
      <c r="E11" s="8">
        <f t="shared" si="1"/>
        <v>24.400000000000002</v>
      </c>
      <c r="F11" s="7">
        <f t="shared" si="0"/>
        <v>8.270676691729323</v>
      </c>
    </row>
    <row r="12" spans="1:6" ht="12.75">
      <c r="A12" s="9" t="s">
        <v>67</v>
      </c>
      <c r="B12" s="6" t="s">
        <v>7</v>
      </c>
      <c r="C12" s="7">
        <v>133.9</v>
      </c>
      <c r="D12" s="7">
        <v>42.3</v>
      </c>
      <c r="E12" s="8">
        <f t="shared" si="1"/>
        <v>91.60000000000001</v>
      </c>
      <c r="F12" s="7">
        <f t="shared" si="0"/>
        <v>31.590739357729646</v>
      </c>
    </row>
    <row r="13" spans="1:6" ht="12.75">
      <c r="A13" s="9" t="s">
        <v>21</v>
      </c>
      <c r="B13" s="6" t="s">
        <v>6</v>
      </c>
      <c r="C13" s="7">
        <v>76.9</v>
      </c>
      <c r="D13" s="7">
        <v>19.4</v>
      </c>
      <c r="E13" s="8">
        <f t="shared" si="1"/>
        <v>57.50000000000001</v>
      </c>
      <c r="F13" s="7">
        <f t="shared" si="0"/>
        <v>25.227568270481143</v>
      </c>
    </row>
    <row r="14" spans="1:6" ht="63.75">
      <c r="A14" s="9" t="s">
        <v>19</v>
      </c>
      <c r="B14" s="6" t="s">
        <v>20</v>
      </c>
      <c r="C14" s="7">
        <v>60.8</v>
      </c>
      <c r="D14" s="7">
        <v>37.3</v>
      </c>
      <c r="E14" s="8">
        <f t="shared" si="1"/>
        <v>23.5</v>
      </c>
      <c r="F14" s="7">
        <f t="shared" si="0"/>
        <v>61.348684210526315</v>
      </c>
    </row>
    <row r="15" spans="1:6" ht="12.75">
      <c r="A15" s="9" t="s">
        <v>22</v>
      </c>
      <c r="B15" s="6" t="s">
        <v>29</v>
      </c>
      <c r="C15" s="7">
        <v>0</v>
      </c>
      <c r="D15" s="7">
        <v>10.9</v>
      </c>
      <c r="E15" s="8">
        <f t="shared" si="1"/>
        <v>-10.9</v>
      </c>
      <c r="F15" s="7" t="e">
        <f t="shared" si="0"/>
        <v>#DIV/0!</v>
      </c>
    </row>
    <row r="16" spans="1:6" ht="12.75">
      <c r="A16" s="9" t="s">
        <v>31</v>
      </c>
      <c r="B16" s="6" t="s">
        <v>30</v>
      </c>
      <c r="C16" s="7">
        <v>2</v>
      </c>
      <c r="D16" s="7"/>
      <c r="E16" s="8">
        <f t="shared" si="1"/>
        <v>2</v>
      </c>
      <c r="F16" s="7">
        <f t="shared" si="0"/>
        <v>0</v>
      </c>
    </row>
    <row r="17" spans="1:6" ht="12.75">
      <c r="A17" s="9"/>
      <c r="B17" s="10" t="s">
        <v>15</v>
      </c>
      <c r="C17" s="11">
        <f>SUM(C9:C16)</f>
        <v>427.2</v>
      </c>
      <c r="D17" s="11">
        <f>SUM(D9:D16)</f>
        <v>160.79999999999998</v>
      </c>
      <c r="E17" s="11">
        <v>285636</v>
      </c>
      <c r="F17" s="11">
        <f>D17/C17*100</f>
        <v>37.640449438202246</v>
      </c>
    </row>
    <row r="18" spans="1:6" ht="25.5">
      <c r="A18" s="9" t="s">
        <v>16</v>
      </c>
      <c r="B18" s="6" t="s">
        <v>14</v>
      </c>
      <c r="C18" s="7">
        <v>1883.7</v>
      </c>
      <c r="D18" s="7">
        <v>886.4</v>
      </c>
      <c r="E18" s="8">
        <f t="shared" si="1"/>
        <v>997.3000000000001</v>
      </c>
      <c r="F18" s="7">
        <f aca="true" t="shared" si="2" ref="F18:F27">D18/C18*100</f>
        <v>47.05632531719488</v>
      </c>
    </row>
    <row r="19" spans="1:6" ht="38.25" customHeight="1">
      <c r="A19" s="12" t="s">
        <v>17</v>
      </c>
      <c r="B19" s="6" t="s">
        <v>18</v>
      </c>
      <c r="C19" s="7">
        <v>751.6</v>
      </c>
      <c r="D19" s="7">
        <v>338.1</v>
      </c>
      <c r="E19" s="8">
        <f t="shared" si="1"/>
        <v>413.5</v>
      </c>
      <c r="F19" s="7">
        <f t="shared" si="2"/>
        <v>44.98403406067057</v>
      </c>
    </row>
    <row r="20" spans="1:6" ht="51">
      <c r="A20" s="9" t="s">
        <v>34</v>
      </c>
      <c r="B20" s="6" t="s">
        <v>35</v>
      </c>
      <c r="C20" s="7">
        <v>196.5</v>
      </c>
      <c r="D20" s="7">
        <v>0</v>
      </c>
      <c r="E20" s="8">
        <v>0</v>
      </c>
      <c r="F20" s="7">
        <f t="shared" si="2"/>
        <v>0</v>
      </c>
    </row>
    <row r="21" spans="1:6" ht="51">
      <c r="A21" s="9" t="s">
        <v>26</v>
      </c>
      <c r="B21" s="6" t="s">
        <v>28</v>
      </c>
      <c r="C21" s="7">
        <v>245</v>
      </c>
      <c r="D21" s="7"/>
      <c r="E21" s="8"/>
      <c r="F21" s="7"/>
    </row>
    <row r="22" spans="1:6" ht="51">
      <c r="A22" s="9" t="s">
        <v>27</v>
      </c>
      <c r="B22" s="6" t="s">
        <v>33</v>
      </c>
      <c r="C22" s="7">
        <v>345.8</v>
      </c>
      <c r="D22" s="7"/>
      <c r="E22" s="8"/>
      <c r="F22" s="7"/>
    </row>
    <row r="23" spans="1:6" ht="63.75">
      <c r="A23" s="9" t="s">
        <v>23</v>
      </c>
      <c r="B23" s="6" t="s">
        <v>32</v>
      </c>
      <c r="C23" s="7">
        <v>986.7</v>
      </c>
      <c r="D23" s="7">
        <v>611.2</v>
      </c>
      <c r="E23" s="8">
        <f t="shared" si="1"/>
        <v>375.5</v>
      </c>
      <c r="F23" s="7">
        <f t="shared" si="2"/>
        <v>61.94385324820107</v>
      </c>
    </row>
    <row r="24" spans="1:6" ht="63.75">
      <c r="A24" s="9" t="s">
        <v>24</v>
      </c>
      <c r="B24" s="6" t="s">
        <v>13</v>
      </c>
      <c r="C24" s="7">
        <v>44.1</v>
      </c>
      <c r="D24" s="7">
        <v>19.3</v>
      </c>
      <c r="E24" s="8">
        <f t="shared" si="1"/>
        <v>24.8</v>
      </c>
      <c r="F24" s="7">
        <f t="shared" si="2"/>
        <v>43.76417233560091</v>
      </c>
    </row>
    <row r="25" spans="1:6" ht="25.5">
      <c r="A25" s="9" t="s">
        <v>65</v>
      </c>
      <c r="B25" s="6" t="s">
        <v>66</v>
      </c>
      <c r="C25" s="7">
        <v>45.9</v>
      </c>
      <c r="D25" s="7">
        <v>0</v>
      </c>
      <c r="E25" s="8">
        <f t="shared" si="1"/>
        <v>45.9</v>
      </c>
      <c r="F25" s="7">
        <f t="shared" si="2"/>
        <v>0</v>
      </c>
    </row>
    <row r="26" spans="1:6" ht="25.5">
      <c r="A26" s="19" t="s">
        <v>61</v>
      </c>
      <c r="B26" s="6" t="s">
        <v>12</v>
      </c>
      <c r="C26" s="7">
        <v>884.1</v>
      </c>
      <c r="D26" s="7">
        <v>172.2</v>
      </c>
      <c r="E26" s="8">
        <f t="shared" si="1"/>
        <v>711.9000000000001</v>
      </c>
      <c r="F26" s="7">
        <f t="shared" si="2"/>
        <v>19.477434679334916</v>
      </c>
    </row>
    <row r="27" spans="1:6" ht="12.75">
      <c r="A27" s="6"/>
      <c r="B27" s="10" t="s">
        <v>4</v>
      </c>
      <c r="C27" s="11">
        <f>SUM(C17:C26)</f>
        <v>5810.6</v>
      </c>
      <c r="D27" s="11">
        <f>SUM(D17:D26)</f>
        <v>2188</v>
      </c>
      <c r="E27" s="13">
        <f t="shared" si="1"/>
        <v>3622.6000000000004</v>
      </c>
      <c r="F27" s="11">
        <f t="shared" si="2"/>
        <v>37.65531958833856</v>
      </c>
    </row>
    <row r="28" spans="1:6" ht="12.75">
      <c r="A28" s="14"/>
      <c r="B28" s="15" t="s">
        <v>52</v>
      </c>
      <c r="C28" s="14"/>
      <c r="D28" s="14"/>
      <c r="E28" s="14"/>
      <c r="F28" s="16"/>
    </row>
    <row r="29" spans="1:6" ht="76.5">
      <c r="A29" s="1" t="s">
        <v>36</v>
      </c>
      <c r="B29" s="18" t="s">
        <v>60</v>
      </c>
      <c r="C29" s="2">
        <v>579.8</v>
      </c>
      <c r="D29" s="2">
        <v>289.7</v>
      </c>
      <c r="E29" s="2">
        <f>C29-D29</f>
        <v>290.09999999999997</v>
      </c>
      <c r="F29" s="3">
        <f>(D29/C29*100)</f>
        <v>49.96550534667127</v>
      </c>
    </row>
    <row r="30" spans="1:6" ht="25.5">
      <c r="A30" s="1" t="s">
        <v>37</v>
      </c>
      <c r="B30" s="18" t="s">
        <v>38</v>
      </c>
      <c r="C30" s="2">
        <v>3.4</v>
      </c>
      <c r="D30" s="2">
        <v>3.4</v>
      </c>
      <c r="E30" s="2">
        <f aca="true" t="shared" si="3" ref="E30:E40">C30-D30</f>
        <v>0</v>
      </c>
      <c r="F30" s="3">
        <f aca="true" t="shared" si="4" ref="F30:F40">(D30/C30*100)</f>
        <v>100</v>
      </c>
    </row>
    <row r="31" spans="1:6" ht="12.75">
      <c r="A31" s="1" t="s">
        <v>39</v>
      </c>
      <c r="B31" s="18" t="s">
        <v>58</v>
      </c>
      <c r="C31" s="2">
        <v>44.1</v>
      </c>
      <c r="D31" s="2">
        <v>12.7</v>
      </c>
      <c r="E31" s="2">
        <f t="shared" si="3"/>
        <v>31.400000000000002</v>
      </c>
      <c r="F31" s="3">
        <f t="shared" si="4"/>
        <v>28.79818594104308</v>
      </c>
    </row>
    <row r="32" spans="1:6" ht="38.25">
      <c r="A32" s="1" t="s">
        <v>63</v>
      </c>
      <c r="B32" s="18" t="s">
        <v>64</v>
      </c>
      <c r="C32" s="2">
        <v>0.8</v>
      </c>
      <c r="D32" s="2">
        <v>0</v>
      </c>
      <c r="E32" s="2">
        <f t="shared" si="3"/>
        <v>0.8</v>
      </c>
      <c r="F32" s="3">
        <f t="shared" si="4"/>
        <v>0</v>
      </c>
    </row>
    <row r="33" spans="1:6" ht="12.75">
      <c r="A33" s="1" t="s">
        <v>40</v>
      </c>
      <c r="B33" s="18" t="s">
        <v>57</v>
      </c>
      <c r="C33" s="2">
        <v>1362.2</v>
      </c>
      <c r="D33" s="2">
        <v>0.3</v>
      </c>
      <c r="E33" s="2">
        <f t="shared" si="3"/>
        <v>1361.9</v>
      </c>
      <c r="F33" s="3">
        <f t="shared" si="4"/>
        <v>0.022023197768315957</v>
      </c>
    </row>
    <row r="34" spans="1:6" ht="12.75">
      <c r="A34" s="1" t="s">
        <v>41</v>
      </c>
      <c r="B34" s="18" t="s">
        <v>42</v>
      </c>
      <c r="C34" s="2">
        <v>516.9</v>
      </c>
      <c r="D34" s="2">
        <v>170.3</v>
      </c>
      <c r="E34" s="2">
        <f t="shared" si="3"/>
        <v>346.59999999999997</v>
      </c>
      <c r="F34" s="3">
        <f t="shared" si="4"/>
        <v>32.94641129812343</v>
      </c>
    </row>
    <row r="35" spans="1:6" ht="12.75">
      <c r="A35" s="1" t="s">
        <v>43</v>
      </c>
      <c r="B35" s="18" t="s">
        <v>44</v>
      </c>
      <c r="C35" s="2">
        <v>1042.3</v>
      </c>
      <c r="D35" s="2">
        <v>161.3</v>
      </c>
      <c r="E35" s="2">
        <f t="shared" si="3"/>
        <v>881</v>
      </c>
      <c r="F35" s="3">
        <f t="shared" si="4"/>
        <v>15.475390962294927</v>
      </c>
    </row>
    <row r="36" spans="1:6" ht="38.25">
      <c r="A36" s="1" t="s">
        <v>45</v>
      </c>
      <c r="B36" s="18" t="s">
        <v>59</v>
      </c>
      <c r="C36" s="2">
        <v>182.5</v>
      </c>
      <c r="D36" s="2">
        <v>0</v>
      </c>
      <c r="E36" s="2">
        <f t="shared" si="3"/>
        <v>182.5</v>
      </c>
      <c r="F36" s="3">
        <f t="shared" si="4"/>
        <v>0</v>
      </c>
    </row>
    <row r="37" spans="1:6" ht="12.75">
      <c r="A37" s="1" t="s">
        <v>46</v>
      </c>
      <c r="B37" s="18" t="s">
        <v>47</v>
      </c>
      <c r="C37" s="2">
        <v>1010.8</v>
      </c>
      <c r="D37" s="2">
        <v>437.9</v>
      </c>
      <c r="E37" s="2">
        <f t="shared" si="3"/>
        <v>572.9</v>
      </c>
      <c r="F37" s="3">
        <f t="shared" si="4"/>
        <v>43.3221210922042</v>
      </c>
    </row>
    <row r="38" spans="1:6" ht="12.75">
      <c r="A38" s="1" t="s">
        <v>48</v>
      </c>
      <c r="B38" s="18" t="s">
        <v>49</v>
      </c>
      <c r="C38" s="2">
        <v>2.5</v>
      </c>
      <c r="D38" s="2">
        <v>1.3</v>
      </c>
      <c r="E38" s="2">
        <f t="shared" si="3"/>
        <v>1.2</v>
      </c>
      <c r="F38" s="3">
        <f t="shared" si="4"/>
        <v>52</v>
      </c>
    </row>
    <row r="39" spans="1:6" ht="12.75">
      <c r="A39" s="1" t="s">
        <v>50</v>
      </c>
      <c r="B39" s="18" t="s">
        <v>51</v>
      </c>
      <c r="C39" s="2">
        <v>1166.2</v>
      </c>
      <c r="D39" s="2">
        <v>0</v>
      </c>
      <c r="E39" s="2">
        <f t="shared" si="3"/>
        <v>1166.2</v>
      </c>
      <c r="F39" s="3">
        <f t="shared" si="4"/>
        <v>0</v>
      </c>
    </row>
    <row r="40" spans="1:6" ht="12.75">
      <c r="A40" s="17"/>
      <c r="B40" s="17" t="s">
        <v>56</v>
      </c>
      <c r="C40" s="4">
        <f>SUM(C29:C39)</f>
        <v>5911.5</v>
      </c>
      <c r="D40" s="4">
        <f>SUM(D29:D39)</f>
        <v>1076.8999999999999</v>
      </c>
      <c r="E40" s="2">
        <f t="shared" si="3"/>
        <v>4834.6</v>
      </c>
      <c r="F40" s="3">
        <f t="shared" si="4"/>
        <v>18.217034593588764</v>
      </c>
    </row>
    <row r="42" spans="1:4" ht="12.75">
      <c r="A42" s="24" t="s">
        <v>68</v>
      </c>
      <c r="C42" s="25">
        <f>C27-C40</f>
        <v>-100.89999999999964</v>
      </c>
      <c r="D42" s="25">
        <f>D27-D40</f>
        <v>1111.1000000000001</v>
      </c>
    </row>
  </sheetData>
  <mergeCells count="8">
    <mergeCell ref="A1:F1"/>
    <mergeCell ref="C3:C7"/>
    <mergeCell ref="B3:B7"/>
    <mergeCell ref="A2:F2"/>
    <mergeCell ref="A3:A7"/>
    <mergeCell ref="F3:F7"/>
    <mergeCell ref="E3:E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2009-04-14T07:57:32Z</cp:lastPrinted>
  <dcterms:created xsi:type="dcterms:W3CDTF">2005-03-15T05:15:37Z</dcterms:created>
  <dcterms:modified xsi:type="dcterms:W3CDTF">2009-07-10T09:16:13Z</dcterms:modified>
  <cp:category/>
  <cp:version/>
  <cp:contentType/>
  <cp:contentStatus/>
</cp:coreProperties>
</file>