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11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<sst xmlns="http://schemas.openxmlformats.org/spreadsheetml/2006/main" count="73" uniqueCount="73">
  <si>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</si>
  <si>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</si>
  <si>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</si>
  <si>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</si>
  <si>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</si>
  <si>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</si>
  <si>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</si>
  <si>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</si>
  <si>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</si>
  <si>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</si>
  <si>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</si>
  <si>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</si>
  <si>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</si>
  <si>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</si>
  <si>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</si>
  <si>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993 1 11 05000 10 0000 120</t>
  </si>
  <si>
    <t>993 2 02 03024 10 0000 151</t>
  </si>
  <si>
    <t>993 2 02 03015 10 0000 151</t>
  </si>
  <si>
    <t>993 2 02 02999 10 0000 151</t>
  </si>
  <si>
    <t>993 1 08 0402001 0000 120</t>
  </si>
  <si>
    <t xml:space="preserve"> Государственная пошлина</t>
  </si>
  <si>
    <t xml:space="preserve">Арендная   плата   за  земли </t>
  </si>
  <si>
    <t>993 1 11 05035 10 0000 120</t>
  </si>
  <si>
    <t>Арендная   плата   за  имущество</t>
  </si>
  <si>
    <t>Субсидии на софинансирование расходов по осуществлению  дорожной деятельности местного значения</t>
  </si>
  <si>
    <t>993 2 02 01003 10 0000 151</t>
  </si>
  <si>
    <t>Дотация на субсидирование бюджетов поселений</t>
  </si>
  <si>
    <t>993 2 02 02085 10 0000 151</t>
  </si>
  <si>
    <t>Субвенци для предоставления субсидий на обеспечение жильем граждан села</t>
  </si>
  <si>
    <t>993 1 14 06014 10 0000 120</t>
  </si>
  <si>
    <t>Доходы от продажи земли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</si>
  <si>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</si>
  <si>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</si>
  <si>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</si>
  <si>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</si>
  <si>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</si>
  <si>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</si>
  <si>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</si>
  <si>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</si>
  <si>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</si>
  <si>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</si>
  <si>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</si>
  <si>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</si>
  <si>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</si>
  <si>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</si>
  <si>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</si>
  <si>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</si>
  <si>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</si>
  <si>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Национальная оборона</t>
  </si>
  <si>
    <t>Другие вопросы в области жилищно-коммунального хозяйства</t>
  </si>
  <si>
    <t>В С Е Г О   Р А С Х О Д А</t>
  </si>
  <si>
    <t>Р А С Х О Д Ы</t>
  </si>
  <si>
    <t>Межбюджетные трансферты</t>
  </si>
  <si>
    <t>Утверждено на год</t>
  </si>
  <si>
    <t>фактически исполнено</t>
  </si>
  <si>
    <t>Исполнение бюджета Чиричкасинского сельского  поселения</t>
  </si>
  <si>
    <t>993 3 02 00000 10 0000 130</t>
  </si>
  <si>
    <t>Жилищное хозяйство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</si>
  <si>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</si>
  <si>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Цивильского района за 2 квартал 2009 года (тыс. рублей)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</si>
  <si>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</si>
  <si>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</si>
  <si>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</si>
  <si>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</si>
  <si>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182 1 06 06003 10 0000 110</t>
  </si>
  <si>
    <t>182 1 01 02000 01 0000 110</t>
  </si>
  <si>
    <t>182 1 05 030000 10 0000 110</t>
  </si>
  <si>
    <t xml:space="preserve"> Единый сельскохозяйственный налог</t>
  </si>
  <si>
    <t>993 1 13 03050 10 0000 130</t>
  </si>
  <si>
    <t>Доходы от платных услуг</t>
  </si>
  <si>
    <t>993 1 17 01050 10 0000 180</t>
  </si>
  <si>
    <t>Невыясненные поступления</t>
  </si>
  <si>
    <t>Lbabwbn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</si>
</sst>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  <numFmt numFmtId="171" formatCode="0000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71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25">
      <selection activeCell="C44" sqref="C44:D44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1" t="s">
        <v>55</v>
      </c>
      <c r="B1" s="22"/>
      <c r="C1" s="22"/>
      <c r="D1" s="22"/>
      <c r="E1" s="22"/>
      <c r="F1" s="22"/>
    </row>
    <row r="2" spans="1:6" ht="12.75">
      <c r="A2" s="25" t="s">
        <v>59</v>
      </c>
      <c r="B2" s="26"/>
      <c r="C2" s="26"/>
      <c r="D2" s="26"/>
      <c r="E2" s="26"/>
      <c r="F2" s="26"/>
    </row>
    <row r="3" spans="1:6" ht="12.75" customHeight="1">
      <c r="A3" s="24" t="s">
        <v>4</v>
      </c>
      <c r="B3" s="23" t="s">
        <v>0</v>
      </c>
      <c r="C3" s="24" t="s">
        <v>53</v>
      </c>
      <c r="D3" s="23" t="s">
        <v>54</v>
      </c>
      <c r="E3" s="23" t="s">
        <v>6</v>
      </c>
      <c r="F3" s="23" t="s">
        <v>1</v>
      </c>
    </row>
    <row r="4" spans="1:6" ht="12.75" customHeight="1">
      <c r="A4" s="24"/>
      <c r="B4" s="23"/>
      <c r="C4" s="24"/>
      <c r="D4" s="23"/>
      <c r="E4" s="23"/>
      <c r="F4" s="23"/>
    </row>
    <row r="5" spans="1:6" ht="12.75" customHeight="1">
      <c r="A5" s="24"/>
      <c r="B5" s="23"/>
      <c r="C5" s="24"/>
      <c r="D5" s="23"/>
      <c r="E5" s="23"/>
      <c r="F5" s="23"/>
    </row>
    <row r="6" spans="1:6" ht="12.75" customHeight="1">
      <c r="A6" s="24"/>
      <c r="B6" s="23"/>
      <c r="C6" s="24"/>
      <c r="D6" s="23"/>
      <c r="E6" s="23"/>
      <c r="F6" s="23"/>
    </row>
    <row r="7" spans="1:6" ht="12.75" customHeight="1">
      <c r="A7" s="24"/>
      <c r="B7" s="23"/>
      <c r="C7" s="24"/>
      <c r="D7" s="23"/>
      <c r="E7" s="23"/>
      <c r="F7" s="23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65</v>
      </c>
      <c r="B9" s="7" t="s">
        <v>7</v>
      </c>
      <c r="C9" s="8">
        <v>108.3</v>
      </c>
      <c r="D9" s="8">
        <v>38</v>
      </c>
      <c r="E9" s="9">
        <f aca="true" t="shared" si="0" ref="E9:E28">C9-D9</f>
        <v>70.3</v>
      </c>
      <c r="F9" s="8">
        <f>D9/C9*100</f>
        <v>35.08771929824562</v>
      </c>
    </row>
    <row r="10" spans="1:6" ht="12.75">
      <c r="A10" s="7" t="s">
        <v>66</v>
      </c>
      <c r="B10" s="7" t="s">
        <v>67</v>
      </c>
      <c r="C10" s="8">
        <v>0</v>
      </c>
      <c r="D10" s="8">
        <v>3</v>
      </c>
      <c r="E10" s="9"/>
      <c r="F10" s="8"/>
    </row>
    <row r="11" spans="1:6" ht="12.75">
      <c r="A11" s="10" t="s">
        <v>8</v>
      </c>
      <c r="B11" s="7" t="s">
        <v>2</v>
      </c>
      <c r="C11" s="8">
        <v>40.1</v>
      </c>
      <c r="D11" s="8">
        <v>1.8</v>
      </c>
      <c r="E11" s="9">
        <f t="shared" si="0"/>
        <v>38.300000000000004</v>
      </c>
      <c r="F11" s="8">
        <f aca="true" t="shared" si="1" ref="F11:F28">D11/C11*100</f>
        <v>4.488778054862843</v>
      </c>
    </row>
    <row r="12" spans="1:6" ht="12.75">
      <c r="A12" s="10" t="s">
        <v>64</v>
      </c>
      <c r="B12" s="7" t="s">
        <v>5</v>
      </c>
      <c r="C12" s="8">
        <v>285.5</v>
      </c>
      <c r="D12" s="8">
        <v>131.2</v>
      </c>
      <c r="E12" s="9">
        <v>44128</v>
      </c>
      <c r="F12" s="8">
        <f t="shared" si="1"/>
        <v>45.95446584938704</v>
      </c>
    </row>
    <row r="13" spans="1:6" ht="12.75">
      <c r="A13" s="10" t="s">
        <v>19</v>
      </c>
      <c r="B13" s="7" t="s">
        <v>20</v>
      </c>
      <c r="C13" s="8">
        <v>3</v>
      </c>
      <c r="D13" s="8">
        <v>0</v>
      </c>
      <c r="E13" s="9">
        <f t="shared" si="0"/>
        <v>3</v>
      </c>
      <c r="F13" s="8">
        <f t="shared" si="1"/>
        <v>0</v>
      </c>
    </row>
    <row r="14" spans="1:6" ht="12.75">
      <c r="A14" s="10" t="s">
        <v>15</v>
      </c>
      <c r="B14" s="7" t="s">
        <v>21</v>
      </c>
      <c r="C14" s="8">
        <v>92</v>
      </c>
      <c r="D14" s="8">
        <v>85.3</v>
      </c>
      <c r="E14" s="9">
        <f t="shared" si="0"/>
        <v>6.700000000000003</v>
      </c>
      <c r="F14" s="8">
        <f t="shared" si="1"/>
        <v>92.71739130434781</v>
      </c>
    </row>
    <row r="15" spans="1:6" ht="12.75">
      <c r="A15" s="10" t="s">
        <v>22</v>
      </c>
      <c r="B15" s="7" t="s">
        <v>23</v>
      </c>
      <c r="C15" s="8">
        <v>0.7</v>
      </c>
      <c r="D15" s="8">
        <v>0</v>
      </c>
      <c r="E15" s="9">
        <f t="shared" si="0"/>
        <v>0.7</v>
      </c>
      <c r="F15" s="8">
        <f t="shared" si="1"/>
        <v>0</v>
      </c>
    </row>
    <row r="16" spans="1:6" ht="12.75">
      <c r="A16" s="10" t="s">
        <v>68</v>
      </c>
      <c r="B16" s="7" t="s">
        <v>69</v>
      </c>
      <c r="C16" s="8">
        <v>0</v>
      </c>
      <c r="D16" s="8">
        <v>99</v>
      </c>
      <c r="E16" s="9">
        <f t="shared" si="0"/>
        <v>-99</v>
      </c>
      <c r="F16" s="8" t="e">
        <f t="shared" si="1"/>
        <v>#DIV/0!</v>
      </c>
    </row>
    <row r="17" spans="1:6" ht="12.75">
      <c r="A17" s="10" t="s">
        <v>29</v>
      </c>
      <c r="B17" s="7" t="s">
        <v>30</v>
      </c>
      <c r="C17" s="8">
        <v>0</v>
      </c>
      <c r="D17" s="8">
        <v>13.9</v>
      </c>
      <c r="E17" s="9">
        <f t="shared" si="0"/>
        <v>-13.9</v>
      </c>
      <c r="F17" s="8" t="e">
        <f t="shared" si="1"/>
        <v>#DIV/0!</v>
      </c>
    </row>
    <row r="18" spans="1:6" ht="12.75">
      <c r="A18" s="10" t="s">
        <v>70</v>
      </c>
      <c r="B18" s="7" t="s">
        <v>71</v>
      </c>
      <c r="C18" s="8">
        <v>0</v>
      </c>
      <c r="D18" s="8">
        <v>17.3</v>
      </c>
      <c r="E18" s="9">
        <f t="shared" si="0"/>
        <v>-17.3</v>
      </c>
      <c r="F18" s="8" t="e">
        <f t="shared" si="1"/>
        <v>#DIV/0!</v>
      </c>
    </row>
    <row r="19" spans="1:6" ht="12.75">
      <c r="A19" s="11"/>
      <c r="B19" s="12" t="s">
        <v>12</v>
      </c>
      <c r="C19" s="13">
        <f>SUM(C9:C15)</f>
        <v>529.6</v>
      </c>
      <c r="D19" s="13">
        <f>SUM(D9:D17)</f>
        <v>372.2</v>
      </c>
      <c r="E19" s="14">
        <f>C19-D19</f>
        <v>157.40000000000003</v>
      </c>
      <c r="F19" s="13">
        <f>D19/C19*100</f>
        <v>70.27945619335347</v>
      </c>
    </row>
    <row r="20" spans="1:6" ht="25.5">
      <c r="A20" s="10" t="s">
        <v>13</v>
      </c>
      <c r="B20" s="7" t="s">
        <v>11</v>
      </c>
      <c r="C20" s="8">
        <v>1734.4</v>
      </c>
      <c r="D20" s="8">
        <v>738</v>
      </c>
      <c r="E20" s="9">
        <f t="shared" si="0"/>
        <v>996.4000000000001</v>
      </c>
      <c r="F20" s="8">
        <f t="shared" si="1"/>
        <v>42.550738007380076</v>
      </c>
    </row>
    <row r="21" spans="1:6" ht="25.5">
      <c r="A21" s="10" t="s">
        <v>25</v>
      </c>
      <c r="B21" s="7" t="s">
        <v>26</v>
      </c>
      <c r="C21" s="8">
        <v>93</v>
      </c>
      <c r="D21" s="8">
        <v>41.8</v>
      </c>
      <c r="E21" s="9">
        <f t="shared" si="0"/>
        <v>51.2</v>
      </c>
      <c r="F21" s="8">
        <f t="shared" si="1"/>
        <v>44.94623655913978</v>
      </c>
    </row>
    <row r="22" spans="1:6" ht="38.25">
      <c r="A22" s="10" t="s">
        <v>27</v>
      </c>
      <c r="B22" s="7" t="s">
        <v>28</v>
      </c>
      <c r="C22" s="8">
        <v>54.2</v>
      </c>
      <c r="D22" s="8"/>
      <c r="E22" s="9">
        <f t="shared" si="0"/>
        <v>54.2</v>
      </c>
      <c r="F22" s="8">
        <f t="shared" si="1"/>
        <v>0</v>
      </c>
    </row>
    <row r="23" spans="1:6" ht="51">
      <c r="A23" s="10" t="s">
        <v>18</v>
      </c>
      <c r="B23" s="7" t="s">
        <v>24</v>
      </c>
      <c r="C23" s="8">
        <v>341.9</v>
      </c>
      <c r="D23" s="8">
        <v>0</v>
      </c>
      <c r="E23" s="9">
        <f t="shared" si="0"/>
        <v>341.9</v>
      </c>
      <c r="F23" s="8">
        <f t="shared" si="1"/>
        <v>0</v>
      </c>
    </row>
    <row r="24" spans="1:6" ht="38.25">
      <c r="A24" s="10" t="s">
        <v>16</v>
      </c>
      <c r="B24" s="7" t="s">
        <v>14</v>
      </c>
      <c r="C24" s="8">
        <v>0.1</v>
      </c>
      <c r="D24" s="8">
        <v>0.1</v>
      </c>
      <c r="E24" s="9">
        <f t="shared" si="0"/>
        <v>0</v>
      </c>
      <c r="F24" s="8">
        <f t="shared" si="1"/>
        <v>100</v>
      </c>
    </row>
    <row r="25" spans="1:6" ht="63.75">
      <c r="A25" s="10" t="s">
        <v>17</v>
      </c>
      <c r="B25" s="7" t="s">
        <v>10</v>
      </c>
      <c r="C25" s="8">
        <v>44.1</v>
      </c>
      <c r="D25" s="8">
        <v>19.3</v>
      </c>
      <c r="E25" s="9">
        <f t="shared" si="0"/>
        <v>24.8</v>
      </c>
      <c r="F25" s="8">
        <f>D25/C25*100</f>
        <v>43.76417233560091</v>
      </c>
    </row>
    <row r="26" spans="1:6" ht="25.5">
      <c r="A26" s="18" t="s">
        <v>56</v>
      </c>
      <c r="B26" s="7" t="s">
        <v>9</v>
      </c>
      <c r="C26" s="8">
        <v>171.3</v>
      </c>
      <c r="D26" s="8">
        <v>42.5</v>
      </c>
      <c r="E26" s="9">
        <f t="shared" si="0"/>
        <v>128.8</v>
      </c>
      <c r="F26" s="8">
        <f t="shared" si="1"/>
        <v>24.810274372446</v>
      </c>
    </row>
    <row r="27" spans="1:6" ht="25.5">
      <c r="A27" s="18" t="s">
        <v>62</v>
      </c>
      <c r="B27" s="7" t="s">
        <v>63</v>
      </c>
      <c r="C27" s="8">
        <v>19.7</v>
      </c>
      <c r="D27" s="8"/>
      <c r="E27" s="9"/>
      <c r="F27" s="8"/>
    </row>
    <row r="28" spans="1:6" ht="12.75">
      <c r="A28" s="7"/>
      <c r="B28" s="12" t="s">
        <v>3</v>
      </c>
      <c r="C28" s="13">
        <f>SUM(C19:C27)</f>
        <v>2988.2999999999997</v>
      </c>
      <c r="D28" s="13">
        <f>SUM(D19:D26)</f>
        <v>1213.8999999999999</v>
      </c>
      <c r="E28" s="14">
        <f t="shared" si="0"/>
        <v>1774.3999999999999</v>
      </c>
      <c r="F28" s="13">
        <f t="shared" si="1"/>
        <v>40.62175819027541</v>
      </c>
    </row>
    <row r="29" spans="1:6" ht="12.75">
      <c r="A29" s="16"/>
      <c r="B29" s="17" t="s">
        <v>51</v>
      </c>
      <c r="C29" s="16"/>
      <c r="D29" s="16"/>
      <c r="E29" s="16"/>
      <c r="F29" s="16"/>
    </row>
    <row r="30" spans="1:6" ht="76.5">
      <c r="A30" s="1" t="s">
        <v>31</v>
      </c>
      <c r="B30" s="5" t="s">
        <v>58</v>
      </c>
      <c r="C30" s="2">
        <v>658.6</v>
      </c>
      <c r="D30" s="2">
        <v>283.1</v>
      </c>
      <c r="E30" s="2">
        <f>C30-D30</f>
        <v>375.5</v>
      </c>
      <c r="F30" s="3">
        <f>(D30/C30*100)</f>
        <v>42.98511995141209</v>
      </c>
    </row>
    <row r="31" spans="1:6" ht="25.5">
      <c r="A31" s="1" t="s">
        <v>32</v>
      </c>
      <c r="B31" s="5" t="s">
        <v>33</v>
      </c>
      <c r="C31" s="2">
        <v>0.8</v>
      </c>
      <c r="D31" s="2">
        <v>0.1</v>
      </c>
      <c r="E31" s="2">
        <f aca="true" t="shared" si="2" ref="E31:E42">C31-D31</f>
        <v>0.7000000000000001</v>
      </c>
      <c r="F31" s="3">
        <f aca="true" t="shared" si="3" ref="F31:F42">(D31/C31*100)</f>
        <v>12.5</v>
      </c>
    </row>
    <row r="32" spans="1:6" ht="12.75">
      <c r="A32" s="1" t="s">
        <v>34</v>
      </c>
      <c r="B32" s="5" t="s">
        <v>48</v>
      </c>
      <c r="C32" s="2">
        <v>44.1</v>
      </c>
      <c r="D32" s="2">
        <v>11.2</v>
      </c>
      <c r="E32" s="2">
        <f t="shared" si="2"/>
        <v>32.900000000000006</v>
      </c>
      <c r="F32" s="3">
        <f t="shared" si="3"/>
        <v>25.396825396825395</v>
      </c>
    </row>
    <row r="33" spans="1:6" ht="38.25">
      <c r="A33" s="1" t="s">
        <v>60</v>
      </c>
      <c r="B33" s="5" t="s">
        <v>61</v>
      </c>
      <c r="C33" s="2">
        <v>0.9</v>
      </c>
      <c r="D33" s="2">
        <v>0.6</v>
      </c>
      <c r="E33" s="2">
        <f t="shared" si="2"/>
        <v>0.30000000000000004</v>
      </c>
      <c r="F33" s="3">
        <f t="shared" si="3"/>
        <v>66.66666666666666</v>
      </c>
    </row>
    <row r="34" spans="1:6" ht="12.75">
      <c r="A34" s="1" t="s">
        <v>35</v>
      </c>
      <c r="B34" s="5" t="s">
        <v>57</v>
      </c>
      <c r="C34" s="2">
        <v>247</v>
      </c>
      <c r="D34" s="2">
        <v>99</v>
      </c>
      <c r="E34" s="2">
        <f t="shared" si="2"/>
        <v>148</v>
      </c>
      <c r="F34" s="3">
        <f t="shared" si="3"/>
        <v>40.08097165991903</v>
      </c>
    </row>
    <row r="35" spans="1:6" ht="12.75">
      <c r="A35" s="1" t="s">
        <v>36</v>
      </c>
      <c r="B35" s="5" t="s">
        <v>37</v>
      </c>
      <c r="C35" s="2">
        <v>60</v>
      </c>
      <c r="D35" s="2">
        <v>20.7</v>
      </c>
      <c r="E35" s="2">
        <f t="shared" si="2"/>
        <v>39.3</v>
      </c>
      <c r="F35" s="3">
        <f t="shared" si="3"/>
        <v>34.5</v>
      </c>
    </row>
    <row r="36" spans="1:6" ht="12.75">
      <c r="A36" s="1" t="s">
        <v>38</v>
      </c>
      <c r="B36" s="5" t="s">
        <v>39</v>
      </c>
      <c r="C36" s="2">
        <v>837.4</v>
      </c>
      <c r="D36" s="2">
        <v>76</v>
      </c>
      <c r="E36" s="2">
        <f t="shared" si="2"/>
        <v>761.4</v>
      </c>
      <c r="F36" s="3">
        <f t="shared" si="3"/>
        <v>9.075710532600906</v>
      </c>
    </row>
    <row r="37" spans="1:6" ht="38.25">
      <c r="A37" s="1" t="s">
        <v>40</v>
      </c>
      <c r="B37" s="5" t="s">
        <v>49</v>
      </c>
      <c r="C37" s="2">
        <v>85.5</v>
      </c>
      <c r="D37" s="2"/>
      <c r="E37" s="2">
        <f t="shared" si="2"/>
        <v>85.5</v>
      </c>
      <c r="F37" s="3">
        <f t="shared" si="3"/>
        <v>0</v>
      </c>
    </row>
    <row r="38" spans="1:6" ht="12.75">
      <c r="A38" s="1" t="s">
        <v>41</v>
      </c>
      <c r="B38" s="5" t="s">
        <v>42</v>
      </c>
      <c r="C38" s="2">
        <v>948.1</v>
      </c>
      <c r="D38" s="2">
        <v>418.9</v>
      </c>
      <c r="E38" s="2">
        <f t="shared" si="2"/>
        <v>529.2</v>
      </c>
      <c r="F38" s="3">
        <f t="shared" si="3"/>
        <v>44.18310304820166</v>
      </c>
    </row>
    <row r="39" spans="1:6" ht="12.75">
      <c r="A39" s="1" t="s">
        <v>43</v>
      </c>
      <c r="B39" s="5" t="s">
        <v>44</v>
      </c>
      <c r="C39" s="2">
        <v>4.7</v>
      </c>
      <c r="D39" s="2">
        <v>1</v>
      </c>
      <c r="E39" s="2">
        <f t="shared" si="2"/>
        <v>3.7</v>
      </c>
      <c r="F39" s="3">
        <f t="shared" si="3"/>
        <v>21.27659574468085</v>
      </c>
    </row>
    <row r="40" spans="1:6" ht="12.75">
      <c r="A40" s="1" t="s">
        <v>45</v>
      </c>
      <c r="B40" s="5" t="s">
        <v>46</v>
      </c>
      <c r="C40" s="2">
        <v>202</v>
      </c>
      <c r="D40" s="2">
        <v>0</v>
      </c>
      <c r="E40" s="2">
        <f t="shared" si="2"/>
        <v>202</v>
      </c>
      <c r="F40" s="3">
        <f t="shared" si="3"/>
        <v>0</v>
      </c>
    </row>
    <row r="41" spans="1:6" ht="12.75">
      <c r="A41" s="1" t="s">
        <v>47</v>
      </c>
      <c r="B41" s="5" t="s">
        <v>52</v>
      </c>
      <c r="C41" s="2">
        <v>0</v>
      </c>
      <c r="D41" s="2">
        <v>0</v>
      </c>
      <c r="E41" s="2">
        <f t="shared" si="2"/>
        <v>0</v>
      </c>
      <c r="F41" s="3" t="e">
        <f t="shared" si="3"/>
        <v>#DIV/0!</v>
      </c>
    </row>
    <row r="42" spans="1:6" ht="12.75">
      <c r="A42" s="15"/>
      <c r="B42" s="15" t="s">
        <v>50</v>
      </c>
      <c r="C42" s="4">
        <f>SUM(C30:C41)</f>
        <v>3089.1</v>
      </c>
      <c r="D42" s="4">
        <f>SUM(D30:D41)</f>
        <v>910.6</v>
      </c>
      <c r="E42" s="2">
        <f t="shared" si="2"/>
        <v>2178.5</v>
      </c>
      <c r="F42" s="3">
        <f t="shared" si="3"/>
        <v>29.477841442491343</v>
      </c>
    </row>
    <row r="44" spans="2:4" ht="12.75">
      <c r="B44" s="19" t="s">
        <v>72</v>
      </c>
      <c r="C44" s="20">
        <f>C28-C42</f>
        <v>-100.80000000000018</v>
      </c>
      <c r="D44" s="20">
        <f>D28-D42</f>
        <v>303.29999999999984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2009-07-10T13:23:29Z</cp:lastPrinted>
  <dcterms:created xsi:type="dcterms:W3CDTF">2005-03-15T05:15:37Z</dcterms:created>
  <dcterms:modified xsi:type="dcterms:W3CDTF">2009-07-10T13:23:32Z</dcterms:modified>
  <cp:category/>
  <cp:version/>
  <cp:contentType/>
  <cp:contentStatus/>
</cp:coreProperties>
</file>