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100" windowHeight="60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'Лист1'!$A$1:$I$98</definedName>
  </definedNames>
  <calcPr fullCalcOnLoad="1"/>
</workbook>
</file>

<file path=xl/sharedStrings.xml><?xml version="1.0" encoding="utf-8"?>
<sst xmlns="http://schemas.openxmlformats.org/spreadsheetml/2006/main" count="288" uniqueCount="129">
  <si>
    <t xml:space="preserve">к решению Собрания  депутатов </t>
  </si>
  <si>
    <t xml:space="preserve">Шумерлинского  района  Чувашской   </t>
  </si>
  <si>
    <t>Республики</t>
  </si>
  <si>
    <t>(тыс.рублей)</t>
  </si>
  <si>
    <t xml:space="preserve">Наименование </t>
  </si>
  <si>
    <t>Ведомство</t>
  </si>
  <si>
    <t>Раздел</t>
  </si>
  <si>
    <t>Под-</t>
  </si>
  <si>
    <t>Целевая</t>
  </si>
  <si>
    <t>Вид</t>
  </si>
  <si>
    <t>Сумма</t>
  </si>
  <si>
    <t>расходов</t>
  </si>
  <si>
    <t>раздел</t>
  </si>
  <si>
    <t>статья</t>
  </si>
  <si>
    <t>Всего</t>
  </si>
  <si>
    <t>За  счет</t>
  </si>
  <si>
    <t>бюджета</t>
  </si>
  <si>
    <t xml:space="preserve">доходов  от </t>
  </si>
  <si>
    <t>поселения</t>
  </si>
  <si>
    <t>предпринима</t>
  </si>
  <si>
    <t xml:space="preserve">тельской </t>
  </si>
  <si>
    <t xml:space="preserve"> деятельности</t>
  </si>
  <si>
    <t>ОБЩЕГОСУДАРСТВЕННЫЕ ВОПРОСЫ</t>
  </si>
  <si>
    <t>01</t>
  </si>
  <si>
    <t xml:space="preserve"> Функционирование  местных администраций</t>
  </si>
  <si>
    <t>04</t>
  </si>
  <si>
    <t>0020000</t>
  </si>
  <si>
    <t>Центральный аппарат</t>
  </si>
  <si>
    <t>0020400</t>
  </si>
  <si>
    <t>Выполнение  функций  органами  местного  самоуправления</t>
  </si>
  <si>
    <t>500</t>
  </si>
  <si>
    <t>Резервный  фонд</t>
  </si>
  <si>
    <t>12</t>
  </si>
  <si>
    <t>Резервные  фонды  местных  администраций</t>
  </si>
  <si>
    <t>0700500</t>
  </si>
  <si>
    <t>Прочие  расходы</t>
  </si>
  <si>
    <t>013</t>
  </si>
  <si>
    <t>Другие  общегосударственные  расходы</t>
  </si>
  <si>
    <t>14</t>
  </si>
  <si>
    <t>Реализация  гос.функций,связанных  с  общегосударственным  управлением</t>
  </si>
  <si>
    <t>0920000</t>
  </si>
  <si>
    <t>Выполнение  других  обязательств  государства</t>
  </si>
  <si>
    <t>0920300</t>
  </si>
  <si>
    <t>НАЦИОНАЛЬНАЯ  ОБОРОНА</t>
  </si>
  <si>
    <t>02</t>
  </si>
  <si>
    <t>Мобилизационная  и  вневойсковая  подготовка</t>
  </si>
  <si>
    <t>03</t>
  </si>
  <si>
    <t>Осуществление  первичного  воинского  учета  на  территориях,</t>
  </si>
  <si>
    <t>где  отсутсвуют  военные  коммисориаты</t>
  </si>
  <si>
    <t>0013600</t>
  </si>
  <si>
    <t>НАЦИОНАЛЬНАЯ БЕЗОПАСНОСТЬ И ПРАВООХРАНИТЕЛЬНАЯ   ДЕЯТЕЛЬНОСТЬ</t>
  </si>
  <si>
    <t>Обеспечение  пожарной  безопасности</t>
  </si>
  <si>
    <t>10</t>
  </si>
  <si>
    <t>Функционирование  органов  в  сфере нац. безоп. и правоохран.деятельности</t>
  </si>
  <si>
    <t>Функционирование  органов  в  сфере  национальной  безопасности</t>
  </si>
  <si>
    <t>014</t>
  </si>
  <si>
    <t>НАЦИОНАЛЬНАЯ ЭКОНОМИКА</t>
  </si>
  <si>
    <t>Другие  вопросы  в  области  национальной  экономики</t>
  </si>
  <si>
    <t>Региональные  целевые  программы</t>
  </si>
  <si>
    <t>5220000</t>
  </si>
  <si>
    <t>ЖИЛИЩНО-КОММУНАЛЬНОЕ ХОЗЯЙСТВО</t>
  </si>
  <si>
    <t>05</t>
  </si>
  <si>
    <t>Жилищное  хозяйство</t>
  </si>
  <si>
    <t>капитальный  ремонт  муниципального  жилищного  фонда</t>
  </si>
  <si>
    <t>3500200</t>
  </si>
  <si>
    <t>0,0</t>
  </si>
  <si>
    <t>Благоустройство</t>
  </si>
  <si>
    <t>6000000</t>
  </si>
  <si>
    <t>Уличное  освещение</t>
  </si>
  <si>
    <t>6000100</t>
  </si>
  <si>
    <t>Прочие мероприятия  по  благоустр.город.округов  и  поселений</t>
  </si>
  <si>
    <t>6000500</t>
  </si>
  <si>
    <t>ОХРАНА   ОКРУЖАЮЩЕЙ   СРЕДЫ</t>
  </si>
  <si>
    <t>06</t>
  </si>
  <si>
    <t>Охрана объектов растительного  и  животного мира и  среды  их  обитания</t>
  </si>
  <si>
    <t>Состояние  окружающей  среды  и  природопользования</t>
  </si>
  <si>
    <t>4100000</t>
  </si>
  <si>
    <t>Природоохранные  мероприятия</t>
  </si>
  <si>
    <t>4100100</t>
  </si>
  <si>
    <t>КУЛЬТУРА,КИНЕМАТОГРАФИЯ,СРЕДСТВА МАССОВОЙ  ИНФОРМАЦИИ</t>
  </si>
  <si>
    <t>08</t>
  </si>
  <si>
    <t>Культура</t>
  </si>
  <si>
    <t>4400000</t>
  </si>
  <si>
    <t>Обеспечение  деятельности  подведомственных  учреждений</t>
  </si>
  <si>
    <t>4409900</t>
  </si>
  <si>
    <t>Выполнение  функций   бюджетными  учреждениями</t>
  </si>
  <si>
    <t>001</t>
  </si>
  <si>
    <t>Библиотеки</t>
  </si>
  <si>
    <t>4420000</t>
  </si>
  <si>
    <t>4429900</t>
  </si>
  <si>
    <t>ЗДРАВООХРАНЕНИЕ   ФИЗИЧЕСКАЯ  КУЛЬТУРА И СПОРТ</t>
  </si>
  <si>
    <t>09</t>
  </si>
  <si>
    <t>Физическая  культура  и  спорт</t>
  </si>
  <si>
    <t>Физкультурно-оздоровительная  работа  и  спортивные мероприятия</t>
  </si>
  <si>
    <t>5120000</t>
  </si>
  <si>
    <t>Мероприятия  в  области  здравоохранения,спорта и физ.культуры,туризма</t>
  </si>
  <si>
    <t>5129700</t>
  </si>
  <si>
    <t>Выполнение  функций  государственными  органами</t>
  </si>
  <si>
    <t>012</t>
  </si>
  <si>
    <t>СОЦИАЛЬНАЯ ПОЛИТИКА</t>
  </si>
  <si>
    <t xml:space="preserve">   ВСЕГО РАСХОДОВ</t>
  </si>
  <si>
    <t>Нижнекумашкинского сельского  поселения</t>
  </si>
  <si>
    <t>АДМИНИСТРАЦИЯ  НИЖНЕКУМАКИНСКОГО   СЕЛЬСКОГО  ПОСЕЛЕНИЯ</t>
  </si>
  <si>
    <t>Социальное  обеспечение  населения</t>
  </si>
  <si>
    <t>Субсидии  на  обеспечение  жильем  граждан  РФ, прожив.в сельской  местности</t>
  </si>
  <si>
    <t>1001100</t>
  </si>
  <si>
    <t>099</t>
  </si>
  <si>
    <t xml:space="preserve">                                ИЗМЕНЕНИЯ ,</t>
  </si>
  <si>
    <t xml:space="preserve">                    района на 2008 год по главным распорядителям и иным получателям бюджетных средств в  </t>
  </si>
  <si>
    <t xml:space="preserve">                    в соответствии с ведомственной структурой расходов бюджетов Российской</t>
  </si>
  <si>
    <t>от "____"________     2008г.№_____</t>
  </si>
  <si>
    <t xml:space="preserve">                    Федерации " к решению Собрания депутатов  Нижнекумашкинского  сельского  поселения  Шумерлинского района</t>
  </si>
  <si>
    <t xml:space="preserve">                    "О бюджете   Нижнекумашкинского  сельского  поселения  Шумерлинского района на 2008 год" </t>
  </si>
  <si>
    <t>Приложение 2</t>
  </si>
  <si>
    <t xml:space="preserve">                    вносимые в приложение 4 "Распределение средств бюджета  Нижнекумашкинского  сельского  поселения  Шумерлинского </t>
  </si>
  <si>
    <t>5,5</t>
  </si>
  <si>
    <t>6000200</t>
  </si>
  <si>
    <t>210,6</t>
  </si>
  <si>
    <t>5,0</t>
  </si>
  <si>
    <t>4500600</t>
  </si>
  <si>
    <t>2,0</t>
  </si>
  <si>
    <t>1040200</t>
  </si>
  <si>
    <t>501</t>
  </si>
  <si>
    <t>Руководство и управление в сфере установлен.функций органов  местн.самоупр.</t>
  </si>
  <si>
    <t>Выполнение  функций  бюджетными  учреждениями</t>
  </si>
  <si>
    <t>Строительство  и  содержание автомобильных  дорог и инж.сооруж.</t>
  </si>
  <si>
    <t>Дворцы  и  дома  культуры,другие  учрежд.культуры  и  средств  мас.информации</t>
  </si>
  <si>
    <t>Комплектование  книжных фондов библиотек муниц.образований</t>
  </si>
  <si>
    <t xml:space="preserve">Субсидии  на  обеспечение  жильем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</si>
</sst>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6">
    <font>
      <sz val="10"/>
      <name val="Arial Cyr"/>
      <family val="0"/>
    </font>
    <font>
      <b/>
      <sz val="12"/>
      <name val="Arial Cyr"/>
      <family val="0"/>
    </font>
    <font>
      <b/>
      <sz val="12"/>
      <color indexed="8"/>
      <name val="Arial Cyr"/>
      <family val="0"/>
    </font>
    <font>
      <b/>
      <sz val="12"/>
      <name val="Courier"/>
      <family val="1"/>
    </font>
    <font>
      <sz val="12"/>
      <name val="Arial Cyr"/>
      <family val="2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 applyProtection="1">
      <alignment horizontal="left"/>
      <protection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right"/>
    </xf>
    <xf numFmtId="0" fontId="1" fillId="2" borderId="1" xfId="0" applyFont="1" applyFill="1" applyBorder="1" applyAlignment="1" applyProtection="1">
      <alignment horizontal="left"/>
      <protection/>
    </xf>
    <xf numFmtId="0" fontId="2" fillId="2" borderId="1" xfId="0" applyFont="1" applyFill="1" applyBorder="1" applyAlignment="1" applyProtection="1">
      <alignment horizontal="center"/>
      <protection/>
    </xf>
    <xf numFmtId="0" fontId="2" fillId="2" borderId="1" xfId="0" applyFont="1" applyFill="1" applyBorder="1" applyAlignment="1" applyProtection="1">
      <alignment/>
      <protection/>
    </xf>
    <xf numFmtId="0" fontId="2" fillId="2" borderId="2" xfId="0" applyFont="1" applyFill="1" applyBorder="1" applyAlignment="1" applyProtection="1">
      <alignment/>
      <protection/>
    </xf>
    <xf numFmtId="0" fontId="2" fillId="2" borderId="1" xfId="0" applyFont="1" applyFill="1" applyBorder="1" applyAlignment="1">
      <alignment/>
    </xf>
    <xf numFmtId="0" fontId="1" fillId="2" borderId="3" xfId="0" applyFont="1" applyFill="1" applyBorder="1" applyAlignment="1" applyProtection="1">
      <alignment horizontal="left"/>
      <protection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/>
      <protection/>
    </xf>
    <xf numFmtId="0" fontId="2" fillId="2" borderId="4" xfId="0" applyFont="1" applyFill="1" applyBorder="1" applyAlignment="1" applyProtection="1">
      <alignment/>
      <protection/>
    </xf>
    <xf numFmtId="0" fontId="2" fillId="2" borderId="4" xfId="0" applyFont="1" applyFill="1" applyBorder="1" applyAlignment="1" applyProtection="1">
      <alignment horizontal="center"/>
      <protection/>
    </xf>
    <xf numFmtId="0" fontId="1" fillId="2" borderId="4" xfId="0" applyFont="1" applyFill="1" applyBorder="1" applyAlignment="1">
      <alignment horizontal="left"/>
    </xf>
    <xf numFmtId="0" fontId="1" fillId="2" borderId="4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1" fillId="2" borderId="6" xfId="0" applyFont="1" applyFill="1" applyBorder="1" applyAlignment="1">
      <alignment horizontal="left"/>
    </xf>
    <xf numFmtId="0" fontId="1" fillId="2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1" fillId="2" borderId="7" xfId="0" applyFont="1" applyFill="1" applyBorder="1" applyAlignment="1">
      <alignment horizontal="left"/>
    </xf>
    <xf numFmtId="0" fontId="0" fillId="2" borderId="7" xfId="0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7" xfId="0" applyFont="1" applyFill="1" applyBorder="1" applyAlignment="1" applyProtection="1">
      <alignment horizontal="left"/>
      <protection/>
    </xf>
    <xf numFmtId="0" fontId="1" fillId="2" borderId="7" xfId="0" applyFont="1" applyFill="1" applyBorder="1" applyAlignment="1">
      <alignment horizontal="right"/>
    </xf>
    <xf numFmtId="0" fontId="1" fillId="2" borderId="8" xfId="0" applyFont="1" applyFill="1" applyBorder="1" applyAlignment="1">
      <alignment horizontal="right"/>
    </xf>
    <xf numFmtId="0" fontId="0" fillId="2" borderId="7" xfId="0" applyFill="1" applyBorder="1" applyAlignment="1">
      <alignment horizontal="right"/>
    </xf>
    <xf numFmtId="49" fontId="1" fillId="2" borderId="7" xfId="0" applyNumberFormat="1" applyFont="1" applyFill="1" applyBorder="1" applyAlignment="1" applyProtection="1">
      <alignment/>
      <protection/>
    </xf>
    <xf numFmtId="49" fontId="1" fillId="2" borderId="7" xfId="0" applyNumberFormat="1" applyFont="1" applyFill="1" applyBorder="1" applyAlignment="1">
      <alignment/>
    </xf>
    <xf numFmtId="164" fontId="3" fillId="2" borderId="6" xfId="0" applyNumberFormat="1" applyFont="1" applyFill="1" applyBorder="1" applyAlignment="1">
      <alignment horizontal="right"/>
    </xf>
    <xf numFmtId="164" fontId="3" fillId="2" borderId="5" xfId="0" applyNumberFormat="1" applyFont="1" applyFill="1" applyBorder="1" applyAlignment="1">
      <alignment horizontal="right"/>
    </xf>
    <xf numFmtId="164" fontId="3" fillId="2" borderId="7" xfId="0" applyNumberFormat="1" applyFont="1" applyFill="1" applyBorder="1" applyAlignment="1">
      <alignment horizontal="right"/>
    </xf>
    <xf numFmtId="49" fontId="2" fillId="2" borderId="7" xfId="0" applyNumberFormat="1" applyFont="1" applyFill="1" applyBorder="1" applyAlignment="1" applyProtection="1">
      <alignment/>
      <protection/>
    </xf>
    <xf numFmtId="0" fontId="1" fillId="2" borderId="8" xfId="0" applyFont="1" applyFill="1" applyBorder="1" applyAlignment="1" applyProtection="1">
      <alignment horizontal="left"/>
      <protection/>
    </xf>
    <xf numFmtId="0" fontId="0" fillId="2" borderId="7" xfId="0" applyFill="1" applyBorder="1" applyAlignment="1" applyProtection="1">
      <alignment horizontal="right"/>
      <protection/>
    </xf>
    <xf numFmtId="0" fontId="1" fillId="2" borderId="8" xfId="0" applyFont="1" applyFill="1" applyBorder="1" applyAlignment="1" applyProtection="1">
      <alignment/>
      <protection/>
    </xf>
    <xf numFmtId="49" fontId="1" fillId="2" borderId="7" xfId="0" applyNumberFormat="1" applyFont="1" applyFill="1" applyBorder="1" applyAlignment="1">
      <alignment/>
    </xf>
    <xf numFmtId="164" fontId="1" fillId="2" borderId="7" xfId="0" applyNumberFormat="1" applyFont="1" applyFill="1" applyBorder="1" applyAlignment="1">
      <alignment/>
    </xf>
    <xf numFmtId="164" fontId="4" fillId="2" borderId="7" xfId="0" applyNumberFormat="1" applyFont="1" applyFill="1" applyBorder="1" applyAlignment="1">
      <alignment/>
    </xf>
    <xf numFmtId="164" fontId="3" fillId="2" borderId="8" xfId="0" applyNumberFormat="1" applyFont="1" applyFill="1" applyBorder="1" applyAlignment="1">
      <alignment horizontal="right"/>
    </xf>
    <xf numFmtId="1" fontId="1" fillId="2" borderId="7" xfId="0" applyNumberFormat="1" applyFont="1" applyFill="1" applyBorder="1" applyAlignment="1">
      <alignment horizontal="left"/>
    </xf>
    <xf numFmtId="164" fontId="1" fillId="2" borderId="7" xfId="0" applyNumberFormat="1" applyFont="1" applyFill="1" applyBorder="1" applyAlignment="1" applyProtection="1">
      <alignment/>
      <protection/>
    </xf>
    <xf numFmtId="164" fontId="1" fillId="2" borderId="8" xfId="0" applyNumberFormat="1" applyFont="1" applyFill="1" applyBorder="1" applyAlignment="1">
      <alignment/>
    </xf>
    <xf numFmtId="49" fontId="3" fillId="2" borderId="7" xfId="0" applyNumberFormat="1" applyFont="1" applyFill="1" applyBorder="1" applyAlignment="1">
      <alignment horizontal="right"/>
    </xf>
    <xf numFmtId="49" fontId="3" fillId="2" borderId="8" xfId="0" applyNumberFormat="1" applyFont="1" applyFill="1" applyBorder="1" applyAlignment="1">
      <alignment horizontal="right"/>
    </xf>
    <xf numFmtId="164" fontId="1" fillId="2" borderId="8" xfId="0" applyNumberFormat="1" applyFont="1" applyFill="1" applyBorder="1" applyAlignment="1" applyProtection="1">
      <alignment/>
      <protection/>
    </xf>
    <xf numFmtId="0" fontId="1" fillId="2" borderId="7" xfId="0" applyFont="1" applyFill="1" applyBorder="1" applyAlignment="1">
      <alignment horizontal="left"/>
    </xf>
    <xf numFmtId="0" fontId="0" fillId="0" borderId="7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 applyProtection="1">
      <alignment horizontal="center"/>
      <protection/>
    </xf>
    <xf numFmtId="165" fontId="3" fillId="2" borderId="7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 applyProtection="1">
      <alignment/>
      <protection/>
    </xf>
    <xf numFmtId="0" fontId="1" fillId="2" borderId="3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8"/>
  <sheetViews>
    <sheetView tabSelected="1" view="pageBreakPreview" zoomScale="60" zoomScaleNormal="75" workbookViewId="0" topLeftCell="A7">
      <selection activeCell="D29" sqref="D29"/>
    </sheetView>
  </sheetViews>
  <sheetFormatPr defaultColWidth="9.00390625" defaultRowHeight="12.75"/>
  <cols>
    <col min="1" max="1" width="92.75390625" style="0" customWidth="1"/>
    <col min="2" max="2" width="12.875" style="0" customWidth="1"/>
    <col min="5" max="5" width="13.625" style="0" customWidth="1"/>
    <col min="6" max="6" width="11.875" style="0" customWidth="1"/>
    <col min="7" max="7" width="15.625" style="0" bestFit="1" customWidth="1"/>
    <col min="8" max="8" width="14.00390625" style="0" customWidth="1"/>
    <col min="9" max="9" width="17.25390625" style="0" customWidth="1"/>
  </cols>
  <sheetData>
    <row r="1" spans="1:9" ht="15.75">
      <c r="A1" s="1"/>
      <c r="B1" s="1"/>
      <c r="C1" s="1"/>
      <c r="D1" s="1"/>
      <c r="E1" s="1"/>
      <c r="F1" s="2" t="s">
        <v>113</v>
      </c>
      <c r="G1" s="1"/>
      <c r="H1" s="1"/>
      <c r="I1" s="3"/>
    </row>
    <row r="2" spans="1:9" ht="15.75">
      <c r="A2" s="1"/>
      <c r="B2" s="1"/>
      <c r="C2" s="1"/>
      <c r="D2" s="1"/>
      <c r="E2" s="1"/>
      <c r="F2" s="2" t="s">
        <v>0</v>
      </c>
      <c r="G2" s="1"/>
      <c r="H2" s="1"/>
      <c r="I2" s="3"/>
    </row>
    <row r="3" spans="1:9" ht="15.75">
      <c r="A3" s="1"/>
      <c r="B3" s="1"/>
      <c r="C3" s="1"/>
      <c r="D3" s="1"/>
      <c r="E3" s="1"/>
      <c r="F3" s="1" t="s">
        <v>101</v>
      </c>
      <c r="G3" s="2"/>
      <c r="H3" s="1"/>
      <c r="I3" s="3"/>
    </row>
    <row r="4" spans="1:9" ht="15.75">
      <c r="A4" s="1"/>
      <c r="B4" s="1"/>
      <c r="C4" s="1"/>
      <c r="D4" s="1"/>
      <c r="E4" s="1"/>
      <c r="F4" s="1" t="s">
        <v>1</v>
      </c>
      <c r="G4" s="2"/>
      <c r="H4" s="1"/>
      <c r="I4" s="3"/>
    </row>
    <row r="5" spans="1:9" ht="15.75">
      <c r="A5" s="1"/>
      <c r="B5" s="1"/>
      <c r="C5" s="1"/>
      <c r="D5" s="1"/>
      <c r="E5" s="1"/>
      <c r="F5" s="1" t="s">
        <v>2</v>
      </c>
      <c r="G5" s="2"/>
      <c r="H5" s="1"/>
      <c r="I5" s="3"/>
    </row>
    <row r="6" spans="1:9" ht="15.75">
      <c r="A6" s="1"/>
      <c r="B6" s="1"/>
      <c r="C6" s="2"/>
      <c r="D6" s="1"/>
      <c r="E6" s="1"/>
      <c r="F6" s="1" t="s">
        <v>110</v>
      </c>
      <c r="G6" s="2"/>
      <c r="H6" s="1"/>
      <c r="I6" s="3"/>
    </row>
    <row r="7" spans="1:9" ht="15.75">
      <c r="A7" s="1"/>
      <c r="B7" s="1"/>
      <c r="C7" s="1"/>
      <c r="D7" s="1"/>
      <c r="E7" s="1"/>
      <c r="F7" s="1"/>
      <c r="G7" s="1"/>
      <c r="H7" s="1"/>
      <c r="I7" s="3"/>
    </row>
    <row r="8" spans="1:9" ht="15.75">
      <c r="A8" s="1"/>
      <c r="B8" s="1"/>
      <c r="C8" s="1"/>
      <c r="D8" s="1"/>
      <c r="E8" s="1"/>
      <c r="F8" s="1"/>
      <c r="G8" s="1"/>
      <c r="H8" s="1"/>
      <c r="I8" s="3"/>
    </row>
    <row r="9" spans="1:9" ht="15.75">
      <c r="A9" s="1"/>
      <c r="B9" s="1"/>
      <c r="C9" s="1"/>
      <c r="D9" s="1"/>
      <c r="E9" s="1"/>
      <c r="F9" s="1"/>
      <c r="G9" s="1"/>
      <c r="H9" s="1"/>
      <c r="I9" s="3"/>
    </row>
    <row r="10" spans="1:9" ht="15.75">
      <c r="A10" s="65" t="s">
        <v>107</v>
      </c>
      <c r="B10" s="66"/>
      <c r="C10" s="66"/>
      <c r="D10" s="66"/>
      <c r="E10" s="66"/>
      <c r="F10" s="66"/>
      <c r="G10" s="66"/>
      <c r="H10" s="66"/>
      <c r="I10" s="66"/>
    </row>
    <row r="11" spans="1:9" ht="15.75">
      <c r="A11" s="67" t="s">
        <v>114</v>
      </c>
      <c r="B11" s="66"/>
      <c r="C11" s="66"/>
      <c r="D11" s="66"/>
      <c r="E11" s="66"/>
      <c r="F11" s="66"/>
      <c r="G11" s="66"/>
      <c r="H11" s="66"/>
      <c r="I11" s="66"/>
    </row>
    <row r="12" spans="1:9" ht="15.75">
      <c r="A12" s="67" t="s">
        <v>108</v>
      </c>
      <c r="B12" s="66"/>
      <c r="C12" s="66"/>
      <c r="D12" s="66"/>
      <c r="E12" s="66"/>
      <c r="F12" s="66"/>
      <c r="G12" s="66"/>
      <c r="H12" s="66"/>
      <c r="I12" s="66"/>
    </row>
    <row r="13" spans="1:9" ht="15.75">
      <c r="A13" s="67" t="s">
        <v>109</v>
      </c>
      <c r="B13" s="66"/>
      <c r="C13" s="66"/>
      <c r="D13" s="66"/>
      <c r="E13" s="66"/>
      <c r="F13" s="66"/>
      <c r="G13" s="66"/>
      <c r="H13" s="66"/>
      <c r="I13" s="66"/>
    </row>
    <row r="14" spans="1:9" ht="15.75">
      <c r="A14" s="67" t="s">
        <v>111</v>
      </c>
      <c r="B14" s="66"/>
      <c r="C14" s="66"/>
      <c r="D14" s="66"/>
      <c r="E14" s="66"/>
      <c r="F14" s="66"/>
      <c r="G14" s="66"/>
      <c r="H14" s="66"/>
      <c r="I14" s="66"/>
    </row>
    <row r="15" spans="1:10" ht="15.75">
      <c r="A15" s="67" t="s">
        <v>112</v>
      </c>
      <c r="B15" s="66"/>
      <c r="C15" s="66"/>
      <c r="D15" s="66"/>
      <c r="E15" s="66"/>
      <c r="F15" s="66"/>
      <c r="G15" s="66"/>
      <c r="H15" s="66"/>
      <c r="I15" s="66"/>
      <c r="J15" s="61"/>
    </row>
    <row r="16" spans="1:10" ht="15.75">
      <c r="A16" s="62"/>
      <c r="B16" s="60"/>
      <c r="C16" s="60"/>
      <c r="D16" s="60"/>
      <c r="E16" s="60"/>
      <c r="F16" s="60"/>
      <c r="G16" s="60"/>
      <c r="H16" s="60"/>
      <c r="I16" s="60"/>
      <c r="J16" s="61"/>
    </row>
    <row r="17" ht="15.75">
      <c r="H17" s="4" t="s">
        <v>3</v>
      </c>
    </row>
    <row r="18" spans="1:9" ht="15.75">
      <c r="A18" s="5" t="s">
        <v>4</v>
      </c>
      <c r="B18" s="5" t="s">
        <v>5</v>
      </c>
      <c r="C18" s="6" t="s">
        <v>6</v>
      </c>
      <c r="D18" s="6" t="s">
        <v>7</v>
      </c>
      <c r="E18" s="7" t="s">
        <v>8</v>
      </c>
      <c r="F18" s="8" t="s">
        <v>9</v>
      </c>
      <c r="G18" s="9"/>
      <c r="H18" s="63" t="s">
        <v>10</v>
      </c>
      <c r="I18" s="64"/>
    </row>
    <row r="19" spans="1:9" ht="15.75">
      <c r="A19" s="10" t="s">
        <v>11</v>
      </c>
      <c r="B19" s="10"/>
      <c r="C19" s="11"/>
      <c r="D19" s="12" t="s">
        <v>12</v>
      </c>
      <c r="E19" s="13" t="s">
        <v>13</v>
      </c>
      <c r="F19" s="14" t="s">
        <v>11</v>
      </c>
      <c r="G19" s="15" t="s">
        <v>14</v>
      </c>
      <c r="H19" s="16" t="s">
        <v>15</v>
      </c>
      <c r="I19" s="17" t="s">
        <v>15</v>
      </c>
    </row>
    <row r="20" spans="1:9" ht="15.75">
      <c r="A20" s="18"/>
      <c r="B20" s="70"/>
      <c r="C20" s="11"/>
      <c r="D20" s="11"/>
      <c r="E20" s="13" t="s">
        <v>11</v>
      </c>
      <c r="F20" s="19"/>
      <c r="G20" s="19"/>
      <c r="H20" s="16" t="s">
        <v>16</v>
      </c>
      <c r="I20" s="17" t="s">
        <v>17</v>
      </c>
    </row>
    <row r="21" spans="1:9" ht="15.75">
      <c r="A21" s="20"/>
      <c r="B21" s="71"/>
      <c r="C21" s="21"/>
      <c r="D21" s="21"/>
      <c r="E21" s="21"/>
      <c r="F21" s="22"/>
      <c r="G21" s="19"/>
      <c r="H21" s="16" t="s">
        <v>18</v>
      </c>
      <c r="I21" s="17" t="s">
        <v>19</v>
      </c>
    </row>
    <row r="22" spans="1:9" ht="15.75">
      <c r="A22" s="18"/>
      <c r="B22" s="70"/>
      <c r="C22" s="23"/>
      <c r="D22" s="23"/>
      <c r="E22" s="23"/>
      <c r="F22" s="17"/>
      <c r="G22" s="19"/>
      <c r="H22" s="16"/>
      <c r="I22" s="17" t="s">
        <v>20</v>
      </c>
    </row>
    <row r="23" spans="1:9" ht="15.75">
      <c r="A23" s="24"/>
      <c r="B23" s="72"/>
      <c r="C23" s="25"/>
      <c r="D23" s="25"/>
      <c r="E23" s="25"/>
      <c r="F23" s="26"/>
      <c r="G23" s="27"/>
      <c r="H23" s="28"/>
      <c r="I23" s="26" t="s">
        <v>21</v>
      </c>
    </row>
    <row r="24" spans="1:9" ht="15.75">
      <c r="A24" s="29"/>
      <c r="B24" s="28"/>
      <c r="C24" s="26"/>
      <c r="D24" s="26"/>
      <c r="E24" s="26"/>
      <c r="F24" s="26"/>
      <c r="G24" s="30"/>
      <c r="H24" s="31"/>
      <c r="I24" s="32"/>
    </row>
    <row r="25" spans="1:9" ht="15.75">
      <c r="A25" s="31" t="s">
        <v>102</v>
      </c>
      <c r="B25" s="31"/>
      <c r="C25" s="33"/>
      <c r="D25" s="33"/>
      <c r="E25" s="33"/>
      <c r="F25" s="33"/>
      <c r="G25" s="27"/>
      <c r="H25" s="34"/>
      <c r="I25" s="32"/>
    </row>
    <row r="26" spans="1:9" ht="15.75">
      <c r="A26" s="35"/>
      <c r="B26" s="35"/>
      <c r="C26" s="36"/>
      <c r="D26" s="36"/>
      <c r="E26" s="36"/>
      <c r="F26" s="36"/>
      <c r="G26" s="36"/>
      <c r="H26" s="37"/>
      <c r="I26" s="38"/>
    </row>
    <row r="27" spans="1:9" ht="15.75">
      <c r="A27" s="35" t="s">
        <v>22</v>
      </c>
      <c r="B27" s="35">
        <v>993</v>
      </c>
      <c r="C27" s="39" t="s">
        <v>23</v>
      </c>
      <c r="D27" s="40"/>
      <c r="E27" s="40"/>
      <c r="F27" s="40"/>
      <c r="G27" s="41">
        <f>H27+I27</f>
        <v>6.5</v>
      </c>
      <c r="H27" s="42">
        <f>H28+H32+H35</f>
        <v>12</v>
      </c>
      <c r="I27" s="43">
        <f>I28+I32+I35</f>
        <v>-5.5</v>
      </c>
    </row>
    <row r="28" spans="1:9" ht="15.75">
      <c r="A28" s="35" t="s">
        <v>24</v>
      </c>
      <c r="B28" s="35">
        <v>993</v>
      </c>
      <c r="C28" s="40" t="s">
        <v>23</v>
      </c>
      <c r="D28" s="40" t="s">
        <v>25</v>
      </c>
      <c r="E28" s="40"/>
      <c r="F28" s="40"/>
      <c r="G28" s="41">
        <f aca="true" t="shared" si="0" ref="G28:G38">H28+I28</f>
        <v>6.5</v>
      </c>
      <c r="H28" s="42">
        <f aca="true" t="shared" si="1" ref="H28:I30">H29</f>
        <v>12</v>
      </c>
      <c r="I28" s="41">
        <f t="shared" si="1"/>
        <v>-5.5</v>
      </c>
    </row>
    <row r="29" spans="1:9" ht="15.75">
      <c r="A29" s="35" t="s">
        <v>123</v>
      </c>
      <c r="B29" s="35">
        <v>993</v>
      </c>
      <c r="C29" s="40" t="s">
        <v>23</v>
      </c>
      <c r="D29" s="40" t="s">
        <v>25</v>
      </c>
      <c r="E29" s="40" t="s">
        <v>26</v>
      </c>
      <c r="F29" s="40"/>
      <c r="G29" s="41">
        <f t="shared" si="0"/>
        <v>6.5</v>
      </c>
      <c r="H29" s="42">
        <f t="shared" si="1"/>
        <v>12</v>
      </c>
      <c r="I29" s="41">
        <f t="shared" si="1"/>
        <v>-5.5</v>
      </c>
    </row>
    <row r="30" spans="1:9" ht="15.75">
      <c r="A30" s="35" t="s">
        <v>27</v>
      </c>
      <c r="B30" s="35">
        <v>993</v>
      </c>
      <c r="C30" s="39" t="s">
        <v>23</v>
      </c>
      <c r="D30" s="39" t="s">
        <v>25</v>
      </c>
      <c r="E30" s="44" t="s">
        <v>28</v>
      </c>
      <c r="F30" s="40"/>
      <c r="G30" s="41">
        <f t="shared" si="0"/>
        <v>6.5</v>
      </c>
      <c r="H30" s="42">
        <f t="shared" si="1"/>
        <v>12</v>
      </c>
      <c r="I30" s="41">
        <f t="shared" si="1"/>
        <v>-5.5</v>
      </c>
    </row>
    <row r="31" spans="1:9" ht="15.75">
      <c r="A31" s="35" t="s">
        <v>29</v>
      </c>
      <c r="B31" s="35">
        <v>993</v>
      </c>
      <c r="C31" s="39" t="s">
        <v>23</v>
      </c>
      <c r="D31" s="39" t="s">
        <v>25</v>
      </c>
      <c r="E31" s="44" t="s">
        <v>28</v>
      </c>
      <c r="F31" s="40" t="s">
        <v>30</v>
      </c>
      <c r="G31" s="41">
        <f t="shared" si="0"/>
        <v>6.5</v>
      </c>
      <c r="H31" s="42">
        <v>12</v>
      </c>
      <c r="I31" s="41">
        <v>-5.5</v>
      </c>
    </row>
    <row r="32" spans="1:9" ht="15.75">
      <c r="A32" s="35" t="s">
        <v>31</v>
      </c>
      <c r="B32" s="35">
        <v>993</v>
      </c>
      <c r="C32" s="39" t="s">
        <v>23</v>
      </c>
      <c r="D32" s="39" t="s">
        <v>32</v>
      </c>
      <c r="E32" s="44"/>
      <c r="F32" s="40"/>
      <c r="G32" s="41">
        <f t="shared" si="0"/>
        <v>0</v>
      </c>
      <c r="H32" s="42">
        <f>H33</f>
        <v>0</v>
      </c>
      <c r="I32" s="41">
        <f>I33</f>
        <v>0</v>
      </c>
    </row>
    <row r="33" spans="1:9" ht="15.75">
      <c r="A33" s="35" t="s">
        <v>33</v>
      </c>
      <c r="B33" s="35">
        <v>993</v>
      </c>
      <c r="C33" s="39" t="s">
        <v>23</v>
      </c>
      <c r="D33" s="39" t="s">
        <v>32</v>
      </c>
      <c r="E33" s="44" t="s">
        <v>34</v>
      </c>
      <c r="F33" s="40"/>
      <c r="G33" s="41">
        <f t="shared" si="0"/>
        <v>0</v>
      </c>
      <c r="H33" s="42">
        <f>H34</f>
        <v>0</v>
      </c>
      <c r="I33" s="41">
        <f>I34</f>
        <v>0</v>
      </c>
    </row>
    <row r="34" spans="1:9" ht="15.75">
      <c r="A34" s="35" t="s">
        <v>35</v>
      </c>
      <c r="B34" s="35">
        <v>993</v>
      </c>
      <c r="C34" s="39" t="s">
        <v>23</v>
      </c>
      <c r="D34" s="39" t="s">
        <v>32</v>
      </c>
      <c r="E34" s="44" t="s">
        <v>34</v>
      </c>
      <c r="F34" s="40" t="s">
        <v>36</v>
      </c>
      <c r="G34" s="41">
        <f t="shared" si="0"/>
        <v>0</v>
      </c>
      <c r="H34" s="42">
        <v>0</v>
      </c>
      <c r="I34" s="41">
        <v>0</v>
      </c>
    </row>
    <row r="35" spans="1:9" ht="15.75">
      <c r="A35" s="35" t="s">
        <v>37</v>
      </c>
      <c r="B35" s="35">
        <v>993</v>
      </c>
      <c r="C35" s="39" t="s">
        <v>23</v>
      </c>
      <c r="D35" s="39" t="s">
        <v>38</v>
      </c>
      <c r="E35" s="44"/>
      <c r="F35" s="40"/>
      <c r="G35" s="41">
        <f t="shared" si="0"/>
        <v>0</v>
      </c>
      <c r="H35" s="42">
        <f aca="true" t="shared" si="2" ref="H35:I37">H36</f>
        <v>0</v>
      </c>
      <c r="I35" s="41">
        <f t="shared" si="2"/>
        <v>0</v>
      </c>
    </row>
    <row r="36" spans="1:9" ht="15.75">
      <c r="A36" s="35" t="s">
        <v>39</v>
      </c>
      <c r="B36" s="35">
        <v>993</v>
      </c>
      <c r="C36" s="39" t="s">
        <v>23</v>
      </c>
      <c r="D36" s="39" t="s">
        <v>38</v>
      </c>
      <c r="E36" s="44" t="s">
        <v>40</v>
      </c>
      <c r="F36" s="40"/>
      <c r="G36" s="41">
        <f t="shared" si="0"/>
        <v>0</v>
      </c>
      <c r="H36" s="42">
        <f t="shared" si="2"/>
        <v>0</v>
      </c>
      <c r="I36" s="41">
        <f t="shared" si="2"/>
        <v>0</v>
      </c>
    </row>
    <row r="37" spans="1:9" ht="15.75">
      <c r="A37" s="35" t="s">
        <v>41</v>
      </c>
      <c r="B37" s="35">
        <v>993</v>
      </c>
      <c r="C37" s="39" t="s">
        <v>23</v>
      </c>
      <c r="D37" s="39" t="s">
        <v>38</v>
      </c>
      <c r="E37" s="44" t="s">
        <v>42</v>
      </c>
      <c r="F37" s="40"/>
      <c r="G37" s="41">
        <f t="shared" si="0"/>
        <v>0</v>
      </c>
      <c r="H37" s="42">
        <f t="shared" si="2"/>
        <v>0</v>
      </c>
      <c r="I37" s="41">
        <f t="shared" si="2"/>
        <v>0</v>
      </c>
    </row>
    <row r="38" spans="1:9" ht="15.75">
      <c r="A38" s="35" t="s">
        <v>29</v>
      </c>
      <c r="B38" s="45">
        <v>993</v>
      </c>
      <c r="C38" s="39" t="s">
        <v>23</v>
      </c>
      <c r="D38" s="39" t="s">
        <v>38</v>
      </c>
      <c r="E38" s="44" t="s">
        <v>42</v>
      </c>
      <c r="F38" s="40" t="s">
        <v>30</v>
      </c>
      <c r="G38" s="41">
        <f t="shared" si="0"/>
        <v>0</v>
      </c>
      <c r="H38" s="42">
        <v>0</v>
      </c>
      <c r="I38" s="41">
        <v>0</v>
      </c>
    </row>
    <row r="39" spans="1:9" ht="15.75">
      <c r="A39" s="45"/>
      <c r="B39" s="45"/>
      <c r="C39" s="39"/>
      <c r="D39" s="39"/>
      <c r="E39" s="44"/>
      <c r="F39" s="40"/>
      <c r="G39" s="41"/>
      <c r="H39" s="42"/>
      <c r="I39" s="46"/>
    </row>
    <row r="40" spans="1:9" ht="15.75">
      <c r="A40" s="35" t="s">
        <v>43</v>
      </c>
      <c r="B40" s="35">
        <v>993</v>
      </c>
      <c r="C40" s="39" t="s">
        <v>44</v>
      </c>
      <c r="D40" s="39"/>
      <c r="E40" s="44"/>
      <c r="F40" s="40"/>
      <c r="G40" s="41">
        <f>H40+I40</f>
        <v>2.7</v>
      </c>
      <c r="H40" s="42">
        <f>H41</f>
        <v>2.7</v>
      </c>
      <c r="I40" s="43">
        <f>I41</f>
        <v>0</v>
      </c>
    </row>
    <row r="41" spans="1:9" ht="15.75">
      <c r="A41" s="35" t="s">
        <v>45</v>
      </c>
      <c r="B41" s="35">
        <v>993</v>
      </c>
      <c r="C41" s="39" t="s">
        <v>44</v>
      </c>
      <c r="D41" s="39" t="s">
        <v>46</v>
      </c>
      <c r="E41" s="44"/>
      <c r="F41" s="40"/>
      <c r="G41" s="41">
        <f>H41+I41</f>
        <v>2.7</v>
      </c>
      <c r="H41" s="42">
        <f>H43</f>
        <v>2.7</v>
      </c>
      <c r="I41" s="41">
        <f>I43</f>
        <v>0</v>
      </c>
    </row>
    <row r="42" spans="1:9" ht="15.75">
      <c r="A42" s="35" t="s">
        <v>47</v>
      </c>
      <c r="B42" s="35"/>
      <c r="C42" s="39"/>
      <c r="D42" s="39"/>
      <c r="E42" s="44"/>
      <c r="F42" s="40"/>
      <c r="G42" s="41"/>
      <c r="H42" s="42"/>
      <c r="I42" s="46"/>
    </row>
    <row r="43" spans="1:9" ht="15.75">
      <c r="A43" s="35" t="s">
        <v>48</v>
      </c>
      <c r="B43" s="35">
        <v>993</v>
      </c>
      <c r="C43" s="39" t="s">
        <v>44</v>
      </c>
      <c r="D43" s="39" t="s">
        <v>46</v>
      </c>
      <c r="E43" s="44" t="s">
        <v>49</v>
      </c>
      <c r="F43" s="40"/>
      <c r="G43" s="41">
        <f>H43+I43</f>
        <v>2.7</v>
      </c>
      <c r="H43" s="42">
        <f>H44</f>
        <v>2.7</v>
      </c>
      <c r="I43" s="41">
        <f>I44</f>
        <v>0</v>
      </c>
    </row>
    <row r="44" spans="1:9" ht="15.75">
      <c r="A44" s="35" t="s">
        <v>29</v>
      </c>
      <c r="B44" s="45">
        <v>993</v>
      </c>
      <c r="C44" s="39" t="s">
        <v>44</v>
      </c>
      <c r="D44" s="39" t="s">
        <v>46</v>
      </c>
      <c r="E44" s="44" t="s">
        <v>49</v>
      </c>
      <c r="F44" s="40" t="s">
        <v>30</v>
      </c>
      <c r="G44" s="41">
        <f>H44+I44</f>
        <v>2.7</v>
      </c>
      <c r="H44" s="42">
        <v>2.7</v>
      </c>
      <c r="I44" s="43">
        <v>0</v>
      </c>
    </row>
    <row r="45" spans="1:9" ht="15.75">
      <c r="A45" s="45"/>
      <c r="B45" s="45"/>
      <c r="C45" s="39"/>
      <c r="D45" s="39"/>
      <c r="E45" s="44"/>
      <c r="F45" s="40"/>
      <c r="G45" s="41"/>
      <c r="H45" s="42"/>
      <c r="I45" s="46"/>
    </row>
    <row r="46" spans="1:9" ht="15.75">
      <c r="A46" s="47" t="s">
        <v>50</v>
      </c>
      <c r="B46" s="35">
        <v>993</v>
      </c>
      <c r="C46" s="48" t="s">
        <v>46</v>
      </c>
      <c r="D46" s="48"/>
      <c r="E46" s="49"/>
      <c r="F46" s="50"/>
      <c r="G46" s="41">
        <f>H46+I46</f>
        <v>0</v>
      </c>
      <c r="H46" s="51">
        <f aca="true" t="shared" si="3" ref="H46:I48">H47</f>
        <v>0</v>
      </c>
      <c r="I46" s="43">
        <f t="shared" si="3"/>
        <v>0</v>
      </c>
    </row>
    <row r="47" spans="1:9" ht="15.75">
      <c r="A47" s="47" t="s">
        <v>51</v>
      </c>
      <c r="B47" s="35">
        <v>993</v>
      </c>
      <c r="C47" s="48" t="s">
        <v>46</v>
      </c>
      <c r="D47" s="48" t="s">
        <v>52</v>
      </c>
      <c r="E47" s="52"/>
      <c r="F47" s="40"/>
      <c r="G47" s="41">
        <f>H47+I47</f>
        <v>0</v>
      </c>
      <c r="H47" s="51">
        <f>H48+H50</f>
        <v>0</v>
      </c>
      <c r="I47" s="43">
        <f t="shared" si="3"/>
        <v>0</v>
      </c>
    </row>
    <row r="48" spans="1:9" ht="15.75">
      <c r="A48" s="47" t="s">
        <v>53</v>
      </c>
      <c r="B48" s="35">
        <v>993</v>
      </c>
      <c r="C48" s="48" t="s">
        <v>46</v>
      </c>
      <c r="D48" s="48" t="s">
        <v>52</v>
      </c>
      <c r="E48" s="52">
        <v>2026700</v>
      </c>
      <c r="F48" s="40"/>
      <c r="G48" s="41">
        <f>H48+I48</f>
        <v>0</v>
      </c>
      <c r="H48" s="51">
        <f t="shared" si="3"/>
        <v>0</v>
      </c>
      <c r="I48" s="43">
        <f t="shared" si="3"/>
        <v>0</v>
      </c>
    </row>
    <row r="49" spans="1:9" ht="15.75">
      <c r="A49" s="47" t="s">
        <v>54</v>
      </c>
      <c r="B49" s="35">
        <v>993</v>
      </c>
      <c r="C49" s="48" t="s">
        <v>46</v>
      </c>
      <c r="D49" s="48" t="s">
        <v>52</v>
      </c>
      <c r="E49" s="52">
        <v>2026700</v>
      </c>
      <c r="F49" s="40" t="s">
        <v>55</v>
      </c>
      <c r="G49" s="41">
        <f>H49+I49</f>
        <v>0</v>
      </c>
      <c r="H49" s="51">
        <v>0</v>
      </c>
      <c r="I49" s="41">
        <v>0</v>
      </c>
    </row>
    <row r="50" spans="1:9" ht="15.75">
      <c r="A50" s="47" t="s">
        <v>124</v>
      </c>
      <c r="B50" s="31">
        <v>993</v>
      </c>
      <c r="C50" s="48" t="s">
        <v>46</v>
      </c>
      <c r="D50" s="48" t="s">
        <v>52</v>
      </c>
      <c r="E50" s="52">
        <v>2479900</v>
      </c>
      <c r="F50" s="40" t="s">
        <v>86</v>
      </c>
      <c r="G50" s="41">
        <f>H50+I50</f>
        <v>0</v>
      </c>
      <c r="H50" s="51">
        <v>0</v>
      </c>
      <c r="I50" s="41">
        <v>0</v>
      </c>
    </row>
    <row r="51" spans="1:9" ht="15.75">
      <c r="A51" s="34"/>
      <c r="B51" s="35"/>
      <c r="C51" s="40"/>
      <c r="D51" s="40"/>
      <c r="E51" s="40"/>
      <c r="F51" s="40"/>
      <c r="G51" s="53"/>
      <c r="H51" s="54"/>
      <c r="I51" s="38"/>
    </row>
    <row r="52" spans="1:9" ht="15.75">
      <c r="A52" s="47" t="s">
        <v>56</v>
      </c>
      <c r="B52" s="35">
        <v>993</v>
      </c>
      <c r="C52" s="40" t="s">
        <v>25</v>
      </c>
      <c r="D52" s="40"/>
      <c r="E52" s="40"/>
      <c r="F52" s="40"/>
      <c r="G52" s="41">
        <f>H52+I52</f>
        <v>16.6</v>
      </c>
      <c r="H52" s="51">
        <f aca="true" t="shared" si="4" ref="H52:I54">H53</f>
        <v>16.6</v>
      </c>
      <c r="I52" s="43">
        <f t="shared" si="4"/>
        <v>0</v>
      </c>
    </row>
    <row r="53" spans="1:9" ht="15.75">
      <c r="A53" s="47" t="s">
        <v>57</v>
      </c>
      <c r="B53" s="35">
        <v>993</v>
      </c>
      <c r="C53" s="40" t="s">
        <v>25</v>
      </c>
      <c r="D53" s="40" t="s">
        <v>32</v>
      </c>
      <c r="E53" s="40"/>
      <c r="F53" s="40"/>
      <c r="G53" s="41">
        <f>H53+I53</f>
        <v>16.6</v>
      </c>
      <c r="H53" s="51">
        <f t="shared" si="4"/>
        <v>16.6</v>
      </c>
      <c r="I53" s="43">
        <f t="shared" si="4"/>
        <v>0</v>
      </c>
    </row>
    <row r="54" spans="1:9" ht="15.75">
      <c r="A54" s="34" t="s">
        <v>58</v>
      </c>
      <c r="B54" s="35">
        <v>993</v>
      </c>
      <c r="C54" s="40" t="s">
        <v>25</v>
      </c>
      <c r="D54" s="40" t="s">
        <v>32</v>
      </c>
      <c r="E54" s="40" t="s">
        <v>59</v>
      </c>
      <c r="F54" s="40"/>
      <c r="G54" s="41">
        <f>H54+I54</f>
        <v>16.6</v>
      </c>
      <c r="H54" s="51">
        <f t="shared" si="4"/>
        <v>16.6</v>
      </c>
      <c r="I54" s="43">
        <f t="shared" si="4"/>
        <v>0</v>
      </c>
    </row>
    <row r="55" spans="1:9" ht="15.75">
      <c r="A55" s="35" t="s">
        <v>29</v>
      </c>
      <c r="B55" s="31">
        <v>993</v>
      </c>
      <c r="C55" s="40" t="s">
        <v>25</v>
      </c>
      <c r="D55" s="40" t="s">
        <v>32</v>
      </c>
      <c r="E55" s="40" t="s">
        <v>59</v>
      </c>
      <c r="F55" s="40" t="s">
        <v>30</v>
      </c>
      <c r="G55" s="41">
        <f>H55+I55</f>
        <v>16.6</v>
      </c>
      <c r="H55" s="51">
        <v>16.6</v>
      </c>
      <c r="I55" s="43">
        <v>0</v>
      </c>
    </row>
    <row r="56" spans="1:9" ht="15.75">
      <c r="A56" s="34"/>
      <c r="B56" s="35"/>
      <c r="C56" s="40"/>
      <c r="D56" s="40"/>
      <c r="E56" s="40"/>
      <c r="F56" s="40"/>
      <c r="G56" s="53"/>
      <c r="H56" s="54"/>
      <c r="I56" s="38"/>
    </row>
    <row r="57" spans="1:9" ht="15.75">
      <c r="A57" s="34" t="s">
        <v>60</v>
      </c>
      <c r="B57" s="35">
        <v>993</v>
      </c>
      <c r="C57" s="40" t="s">
        <v>61</v>
      </c>
      <c r="D57" s="40"/>
      <c r="E57" s="40"/>
      <c r="F57" s="40"/>
      <c r="G57" s="41">
        <f aca="true" t="shared" si="5" ref="G57:G67">H57+I57</f>
        <v>216.1</v>
      </c>
      <c r="H57" s="51">
        <f>H58+H61</f>
        <v>210.6</v>
      </c>
      <c r="I57" s="43">
        <f>I58+I61</f>
        <v>5.5</v>
      </c>
    </row>
    <row r="58" spans="1:9" ht="15.75">
      <c r="A58" s="35" t="s">
        <v>62</v>
      </c>
      <c r="B58" s="35">
        <v>993</v>
      </c>
      <c r="C58" s="39" t="s">
        <v>61</v>
      </c>
      <c r="D58" s="39" t="s">
        <v>23</v>
      </c>
      <c r="E58" s="39"/>
      <c r="F58" s="39"/>
      <c r="G58" s="41">
        <f t="shared" si="5"/>
        <v>0</v>
      </c>
      <c r="H58" s="51">
        <f>H59</f>
        <v>0</v>
      </c>
      <c r="I58" s="43" t="str">
        <f>I59</f>
        <v>0,0</v>
      </c>
    </row>
    <row r="59" spans="1:9" ht="15.75">
      <c r="A59" s="35" t="s">
        <v>63</v>
      </c>
      <c r="B59" s="35">
        <v>993</v>
      </c>
      <c r="C59" s="39" t="s">
        <v>61</v>
      </c>
      <c r="D59" s="39" t="s">
        <v>23</v>
      </c>
      <c r="E59" s="39" t="s">
        <v>64</v>
      </c>
      <c r="F59" s="39"/>
      <c r="G59" s="41">
        <f t="shared" si="5"/>
        <v>0</v>
      </c>
      <c r="H59" s="51">
        <f>H60</f>
        <v>0</v>
      </c>
      <c r="I59" s="43" t="str">
        <f>I60</f>
        <v>0,0</v>
      </c>
    </row>
    <row r="60" spans="1:9" ht="15.75">
      <c r="A60" s="35" t="s">
        <v>29</v>
      </c>
      <c r="B60" s="35">
        <v>993</v>
      </c>
      <c r="C60" s="39" t="s">
        <v>61</v>
      </c>
      <c r="D60" s="39" t="s">
        <v>23</v>
      </c>
      <c r="E60" s="39" t="s">
        <v>64</v>
      </c>
      <c r="F60" s="39" t="s">
        <v>30</v>
      </c>
      <c r="G60" s="41">
        <f t="shared" si="5"/>
        <v>0</v>
      </c>
      <c r="H60" s="51">
        <v>0</v>
      </c>
      <c r="I60" s="55" t="s">
        <v>65</v>
      </c>
    </row>
    <row r="61" spans="1:9" ht="15.75">
      <c r="A61" s="35" t="s">
        <v>66</v>
      </c>
      <c r="B61" s="35">
        <v>993</v>
      </c>
      <c r="C61" s="39" t="s">
        <v>61</v>
      </c>
      <c r="D61" s="39" t="s">
        <v>46</v>
      </c>
      <c r="E61" s="39" t="s">
        <v>67</v>
      </c>
      <c r="F61" s="39"/>
      <c r="G61" s="41">
        <f t="shared" si="5"/>
        <v>216.1</v>
      </c>
      <c r="H61" s="51">
        <f>H62+H64+H66</f>
        <v>210.6</v>
      </c>
      <c r="I61" s="43">
        <f>I62+I64</f>
        <v>5.5</v>
      </c>
    </row>
    <row r="62" spans="1:9" ht="15.75">
      <c r="A62" s="35" t="s">
        <v>68</v>
      </c>
      <c r="B62" s="35">
        <v>993</v>
      </c>
      <c r="C62" s="39" t="s">
        <v>61</v>
      </c>
      <c r="D62" s="39" t="s">
        <v>46</v>
      </c>
      <c r="E62" s="39" t="s">
        <v>69</v>
      </c>
      <c r="F62" s="39"/>
      <c r="G62" s="41">
        <f t="shared" si="5"/>
        <v>0</v>
      </c>
      <c r="H62" s="51">
        <f>H63</f>
        <v>0</v>
      </c>
      <c r="I62" s="43" t="str">
        <f>I63</f>
        <v>0,0</v>
      </c>
    </row>
    <row r="63" spans="1:9" ht="15.75">
      <c r="A63" s="35" t="s">
        <v>29</v>
      </c>
      <c r="B63" s="35">
        <v>993</v>
      </c>
      <c r="C63" s="39" t="s">
        <v>61</v>
      </c>
      <c r="D63" s="39" t="s">
        <v>46</v>
      </c>
      <c r="E63" s="39" t="s">
        <v>69</v>
      </c>
      <c r="F63" s="39" t="s">
        <v>30</v>
      </c>
      <c r="G63" s="41">
        <f t="shared" si="5"/>
        <v>0</v>
      </c>
      <c r="H63" s="51">
        <v>0</v>
      </c>
      <c r="I63" s="55" t="s">
        <v>65</v>
      </c>
    </row>
    <row r="64" spans="1:9" ht="15.75">
      <c r="A64" s="35" t="s">
        <v>70</v>
      </c>
      <c r="B64" s="35">
        <v>993</v>
      </c>
      <c r="C64" s="39" t="s">
        <v>61</v>
      </c>
      <c r="D64" s="39" t="s">
        <v>46</v>
      </c>
      <c r="E64" s="39" t="s">
        <v>71</v>
      </c>
      <c r="F64" s="39"/>
      <c r="G64" s="41">
        <f t="shared" si="5"/>
        <v>5.5</v>
      </c>
      <c r="H64" s="51" t="str">
        <f>H65</f>
        <v>0,0</v>
      </c>
      <c r="I64" s="43" t="str">
        <f>I65</f>
        <v>5,5</v>
      </c>
    </row>
    <row r="65" spans="1:9" ht="15.75">
      <c r="A65" s="35" t="s">
        <v>29</v>
      </c>
      <c r="B65" s="35">
        <v>993</v>
      </c>
      <c r="C65" s="39" t="s">
        <v>61</v>
      </c>
      <c r="D65" s="39" t="s">
        <v>46</v>
      </c>
      <c r="E65" s="39" t="s">
        <v>71</v>
      </c>
      <c r="F65" s="39" t="s">
        <v>30</v>
      </c>
      <c r="G65" s="41">
        <f t="shared" si="5"/>
        <v>5.5</v>
      </c>
      <c r="H65" s="56" t="s">
        <v>65</v>
      </c>
      <c r="I65" s="55" t="s">
        <v>115</v>
      </c>
    </row>
    <row r="66" spans="1:9" ht="15.75">
      <c r="A66" s="35" t="s">
        <v>125</v>
      </c>
      <c r="B66" s="35">
        <v>993</v>
      </c>
      <c r="C66" s="39" t="s">
        <v>61</v>
      </c>
      <c r="D66" s="39" t="s">
        <v>46</v>
      </c>
      <c r="E66" s="39" t="s">
        <v>116</v>
      </c>
      <c r="F66" s="39"/>
      <c r="G66" s="41">
        <f t="shared" si="5"/>
        <v>210.6</v>
      </c>
      <c r="H66" s="51" t="str">
        <f>H67</f>
        <v>210,6</v>
      </c>
      <c r="I66" s="43" t="str">
        <f>I67</f>
        <v>0,0</v>
      </c>
    </row>
    <row r="67" spans="1:9" ht="15.75">
      <c r="A67" s="35" t="s">
        <v>29</v>
      </c>
      <c r="B67" s="35">
        <v>993</v>
      </c>
      <c r="C67" s="39" t="s">
        <v>61</v>
      </c>
      <c r="D67" s="39" t="s">
        <v>46</v>
      </c>
      <c r="E67" s="39" t="s">
        <v>116</v>
      </c>
      <c r="F67" s="39" t="s">
        <v>30</v>
      </c>
      <c r="G67" s="41">
        <f t="shared" si="5"/>
        <v>210.6</v>
      </c>
      <c r="H67" s="56" t="s">
        <v>117</v>
      </c>
      <c r="I67" s="55" t="s">
        <v>65</v>
      </c>
    </row>
    <row r="68" spans="1:9" ht="15.75">
      <c r="A68" s="35"/>
      <c r="B68" s="31"/>
      <c r="C68" s="39"/>
      <c r="D68" s="39"/>
      <c r="E68" s="40"/>
      <c r="F68" s="40"/>
      <c r="G68" s="53"/>
      <c r="H68" s="57"/>
      <c r="I68" s="46"/>
    </row>
    <row r="69" spans="1:9" ht="15.75">
      <c r="A69" s="35" t="s">
        <v>72</v>
      </c>
      <c r="B69" s="31">
        <v>993</v>
      </c>
      <c r="C69" s="39" t="s">
        <v>73</v>
      </c>
      <c r="D69" s="39"/>
      <c r="E69" s="40"/>
      <c r="F69" s="40"/>
      <c r="G69" s="41">
        <f>H69+I69</f>
        <v>0</v>
      </c>
      <c r="H69" s="51" t="str">
        <f>H70</f>
        <v>0,0</v>
      </c>
      <c r="I69" s="43" t="str">
        <f>I70</f>
        <v>0,0</v>
      </c>
    </row>
    <row r="70" spans="1:9" ht="15.75">
      <c r="A70" s="35" t="s">
        <v>74</v>
      </c>
      <c r="B70" s="31">
        <v>993</v>
      </c>
      <c r="C70" s="39" t="s">
        <v>73</v>
      </c>
      <c r="D70" s="39" t="s">
        <v>46</v>
      </c>
      <c r="E70" s="40"/>
      <c r="F70" s="40"/>
      <c r="G70" s="41">
        <f>H70+I70</f>
        <v>0</v>
      </c>
      <c r="H70" s="51" t="str">
        <f>H71</f>
        <v>0,0</v>
      </c>
      <c r="I70" s="43" t="str">
        <f>I71</f>
        <v>0,0</v>
      </c>
    </row>
    <row r="71" spans="1:9" ht="15.75">
      <c r="A71" s="34" t="s">
        <v>75</v>
      </c>
      <c r="B71" s="31">
        <v>993</v>
      </c>
      <c r="C71" s="39" t="s">
        <v>73</v>
      </c>
      <c r="D71" s="39" t="s">
        <v>46</v>
      </c>
      <c r="E71" s="40" t="s">
        <v>76</v>
      </c>
      <c r="F71" s="40"/>
      <c r="G71" s="41">
        <f>H71+I71</f>
        <v>0</v>
      </c>
      <c r="H71" s="51" t="str">
        <f>H72</f>
        <v>0,0</v>
      </c>
      <c r="I71" s="55" t="s">
        <v>65</v>
      </c>
    </row>
    <row r="72" spans="1:9" ht="15.75">
      <c r="A72" s="34" t="s">
        <v>77</v>
      </c>
      <c r="B72" s="35">
        <v>993</v>
      </c>
      <c r="C72" s="39" t="s">
        <v>73</v>
      </c>
      <c r="D72" s="39" t="s">
        <v>46</v>
      </c>
      <c r="E72" s="40" t="s">
        <v>78</v>
      </c>
      <c r="F72" s="40"/>
      <c r="G72" s="41">
        <f>H72+I72</f>
        <v>0</v>
      </c>
      <c r="H72" s="51" t="str">
        <f>H73</f>
        <v>0,0</v>
      </c>
      <c r="I72" s="55" t="s">
        <v>65</v>
      </c>
    </row>
    <row r="73" spans="1:9" ht="15.75">
      <c r="A73" s="35" t="s">
        <v>29</v>
      </c>
      <c r="B73" s="35">
        <v>993</v>
      </c>
      <c r="C73" s="39" t="s">
        <v>73</v>
      </c>
      <c r="D73" s="39" t="s">
        <v>46</v>
      </c>
      <c r="E73" s="40" t="s">
        <v>78</v>
      </c>
      <c r="F73" s="40" t="s">
        <v>30</v>
      </c>
      <c r="G73" s="41">
        <f>H73+I73</f>
        <v>0</v>
      </c>
      <c r="H73" s="56" t="s">
        <v>65</v>
      </c>
      <c r="I73" s="55" t="s">
        <v>65</v>
      </c>
    </row>
    <row r="74" spans="1:9" ht="15.75">
      <c r="A74" s="34"/>
      <c r="B74" s="35"/>
      <c r="C74" s="39"/>
      <c r="D74" s="39"/>
      <c r="E74" s="40"/>
      <c r="F74" s="40"/>
      <c r="G74" s="53"/>
      <c r="H74" s="57"/>
      <c r="I74" s="46"/>
    </row>
    <row r="75" spans="1:9" ht="15.75">
      <c r="A75" s="34" t="s">
        <v>79</v>
      </c>
      <c r="B75" s="35">
        <v>993</v>
      </c>
      <c r="C75" s="39" t="s">
        <v>80</v>
      </c>
      <c r="D75" s="39"/>
      <c r="E75" s="40"/>
      <c r="F75" s="40"/>
      <c r="G75" s="41">
        <f aca="true" t="shared" si="6" ref="G75:G84">H75+I75</f>
        <v>7</v>
      </c>
      <c r="H75" s="68">
        <f>H76</f>
        <v>7</v>
      </c>
      <c r="I75" s="68">
        <f>I76</f>
        <v>0</v>
      </c>
    </row>
    <row r="76" spans="1:9" ht="15.75">
      <c r="A76" s="35" t="s">
        <v>81</v>
      </c>
      <c r="B76" s="35">
        <v>993</v>
      </c>
      <c r="C76" s="39" t="s">
        <v>80</v>
      </c>
      <c r="D76" s="40" t="s">
        <v>23</v>
      </c>
      <c r="E76" s="40"/>
      <c r="F76" s="40"/>
      <c r="G76" s="41">
        <f t="shared" si="6"/>
        <v>7</v>
      </c>
      <c r="H76" s="51">
        <f>H77+H80+H83</f>
        <v>7</v>
      </c>
      <c r="I76" s="43">
        <f>I77+I80</f>
        <v>0</v>
      </c>
    </row>
    <row r="77" spans="1:9" ht="15.75">
      <c r="A77" s="35" t="s">
        <v>126</v>
      </c>
      <c r="B77" s="35">
        <v>993</v>
      </c>
      <c r="C77" s="39" t="s">
        <v>80</v>
      </c>
      <c r="D77" s="39" t="s">
        <v>23</v>
      </c>
      <c r="E77" s="40" t="s">
        <v>82</v>
      </c>
      <c r="F77" s="40"/>
      <c r="G77" s="41">
        <f t="shared" si="6"/>
        <v>5</v>
      </c>
      <c r="H77" s="51" t="str">
        <f>H78</f>
        <v>5,0</v>
      </c>
      <c r="I77" s="43" t="str">
        <f>I78</f>
        <v>0,0</v>
      </c>
    </row>
    <row r="78" spans="1:9" ht="15.75">
      <c r="A78" s="35" t="s">
        <v>83</v>
      </c>
      <c r="B78" s="35">
        <v>993</v>
      </c>
      <c r="C78" s="39" t="s">
        <v>80</v>
      </c>
      <c r="D78" s="39" t="s">
        <v>23</v>
      </c>
      <c r="E78" s="40" t="s">
        <v>84</v>
      </c>
      <c r="F78" s="40"/>
      <c r="G78" s="41">
        <f t="shared" si="6"/>
        <v>5</v>
      </c>
      <c r="H78" s="51" t="str">
        <f>H79</f>
        <v>5,0</v>
      </c>
      <c r="I78" s="43" t="str">
        <f>I79</f>
        <v>0,0</v>
      </c>
    </row>
    <row r="79" spans="1:9" ht="15.75">
      <c r="A79" s="35" t="s">
        <v>85</v>
      </c>
      <c r="B79" s="35">
        <v>993</v>
      </c>
      <c r="C79" s="39" t="s">
        <v>80</v>
      </c>
      <c r="D79" s="39" t="s">
        <v>23</v>
      </c>
      <c r="E79" s="40" t="s">
        <v>84</v>
      </c>
      <c r="F79" s="40" t="s">
        <v>86</v>
      </c>
      <c r="G79" s="41">
        <f t="shared" si="6"/>
        <v>5</v>
      </c>
      <c r="H79" s="56" t="s">
        <v>118</v>
      </c>
      <c r="I79" s="55" t="s">
        <v>65</v>
      </c>
    </row>
    <row r="80" spans="1:9" ht="15.75">
      <c r="A80" s="35" t="s">
        <v>87</v>
      </c>
      <c r="B80" s="35">
        <v>993</v>
      </c>
      <c r="C80" s="39" t="s">
        <v>80</v>
      </c>
      <c r="D80" s="39" t="s">
        <v>23</v>
      </c>
      <c r="E80" s="40" t="s">
        <v>88</v>
      </c>
      <c r="F80" s="40"/>
      <c r="G80" s="41">
        <f t="shared" si="6"/>
        <v>0</v>
      </c>
      <c r="H80" s="51" t="str">
        <f>H81</f>
        <v>0,0</v>
      </c>
      <c r="I80" s="43" t="str">
        <f>I81</f>
        <v>0,0</v>
      </c>
    </row>
    <row r="81" spans="1:9" ht="15.75">
      <c r="A81" s="35" t="s">
        <v>83</v>
      </c>
      <c r="B81" s="35">
        <v>993</v>
      </c>
      <c r="C81" s="39" t="s">
        <v>80</v>
      </c>
      <c r="D81" s="39" t="s">
        <v>23</v>
      </c>
      <c r="E81" s="40" t="s">
        <v>89</v>
      </c>
      <c r="F81" s="40"/>
      <c r="G81" s="41" t="str">
        <f>H81</f>
        <v>0,0</v>
      </c>
      <c r="H81" s="51" t="str">
        <f>H82</f>
        <v>0,0</v>
      </c>
      <c r="I81" s="43" t="str">
        <f>I82</f>
        <v>0,0</v>
      </c>
    </row>
    <row r="82" spans="1:9" ht="15.75">
      <c r="A82" s="35" t="s">
        <v>85</v>
      </c>
      <c r="B82" s="35">
        <v>993</v>
      </c>
      <c r="C82" s="39" t="s">
        <v>80</v>
      </c>
      <c r="D82" s="39" t="s">
        <v>23</v>
      </c>
      <c r="E82" s="40" t="s">
        <v>89</v>
      </c>
      <c r="F82" s="40" t="s">
        <v>86</v>
      </c>
      <c r="G82" s="41">
        <f t="shared" si="6"/>
        <v>0</v>
      </c>
      <c r="H82" s="56" t="s">
        <v>65</v>
      </c>
      <c r="I82" s="55" t="s">
        <v>65</v>
      </c>
    </row>
    <row r="83" spans="1:9" ht="15.75">
      <c r="A83" s="35" t="s">
        <v>127</v>
      </c>
      <c r="B83" s="35">
        <v>993</v>
      </c>
      <c r="C83" s="39" t="s">
        <v>80</v>
      </c>
      <c r="D83" s="39" t="s">
        <v>23</v>
      </c>
      <c r="E83" s="40" t="s">
        <v>119</v>
      </c>
      <c r="F83" s="40"/>
      <c r="G83" s="41">
        <f t="shared" si="6"/>
        <v>2</v>
      </c>
      <c r="H83" s="51" t="str">
        <f>H84</f>
        <v>2,0</v>
      </c>
      <c r="I83" s="55" t="s">
        <v>65</v>
      </c>
    </row>
    <row r="84" spans="1:9" ht="15.75">
      <c r="A84" s="35" t="s">
        <v>85</v>
      </c>
      <c r="B84" s="35">
        <v>993</v>
      </c>
      <c r="C84" s="39" t="s">
        <v>80</v>
      </c>
      <c r="D84" s="39" t="s">
        <v>23</v>
      </c>
      <c r="E84" s="40" t="s">
        <v>119</v>
      </c>
      <c r="F84" s="40" t="s">
        <v>86</v>
      </c>
      <c r="G84" s="41">
        <f t="shared" si="6"/>
        <v>2</v>
      </c>
      <c r="H84" s="56" t="s">
        <v>120</v>
      </c>
      <c r="I84" s="55" t="s">
        <v>65</v>
      </c>
    </row>
    <row r="85" spans="1:9" ht="15.75">
      <c r="A85" s="35"/>
      <c r="B85" s="35"/>
      <c r="C85" s="39"/>
      <c r="D85" s="39"/>
      <c r="E85" s="40"/>
      <c r="F85" s="40"/>
      <c r="G85" s="69"/>
      <c r="H85" s="57"/>
      <c r="I85" s="46"/>
    </row>
    <row r="86" spans="1:9" ht="15.75">
      <c r="A86" s="35" t="s">
        <v>90</v>
      </c>
      <c r="B86" s="35">
        <v>993</v>
      </c>
      <c r="C86" s="39" t="s">
        <v>91</v>
      </c>
      <c r="D86" s="39"/>
      <c r="E86" s="40"/>
      <c r="F86" s="40"/>
      <c r="G86" s="41">
        <f aca="true" t="shared" si="7" ref="G86:G96">H86+I86</f>
        <v>0</v>
      </c>
      <c r="H86" s="51">
        <f aca="true" t="shared" si="8" ref="H86:I89">H87</f>
        <v>0</v>
      </c>
      <c r="I86" s="43" t="str">
        <f t="shared" si="8"/>
        <v>0,0</v>
      </c>
    </row>
    <row r="87" spans="1:9" ht="15.75">
      <c r="A87" s="35" t="s">
        <v>92</v>
      </c>
      <c r="B87" s="35">
        <v>993</v>
      </c>
      <c r="C87" s="39" t="s">
        <v>91</v>
      </c>
      <c r="D87" s="39" t="s">
        <v>80</v>
      </c>
      <c r="E87" s="40"/>
      <c r="F87" s="40"/>
      <c r="G87" s="41">
        <f t="shared" si="7"/>
        <v>0</v>
      </c>
      <c r="H87" s="51">
        <f>H88+H91</f>
        <v>0</v>
      </c>
      <c r="I87" s="43" t="str">
        <f t="shared" si="8"/>
        <v>0,0</v>
      </c>
    </row>
    <row r="88" spans="1:9" ht="15.75">
      <c r="A88" s="35" t="s">
        <v>93</v>
      </c>
      <c r="B88" s="35">
        <v>993</v>
      </c>
      <c r="C88" s="39" t="s">
        <v>91</v>
      </c>
      <c r="D88" s="39" t="s">
        <v>80</v>
      </c>
      <c r="E88" s="40" t="s">
        <v>94</v>
      </c>
      <c r="F88" s="40"/>
      <c r="G88" s="41">
        <f t="shared" si="7"/>
        <v>-2</v>
      </c>
      <c r="H88" s="51">
        <f t="shared" si="8"/>
        <v>-2</v>
      </c>
      <c r="I88" s="43" t="str">
        <f t="shared" si="8"/>
        <v>0,0</v>
      </c>
    </row>
    <row r="89" spans="1:9" ht="15.75">
      <c r="A89" s="35" t="s">
        <v>95</v>
      </c>
      <c r="B89" s="58">
        <v>993</v>
      </c>
      <c r="C89" s="39" t="s">
        <v>91</v>
      </c>
      <c r="D89" s="39" t="s">
        <v>80</v>
      </c>
      <c r="E89" s="40" t="s">
        <v>96</v>
      </c>
      <c r="F89" s="40"/>
      <c r="G89" s="41">
        <f t="shared" si="7"/>
        <v>-2</v>
      </c>
      <c r="H89" s="51">
        <f t="shared" si="8"/>
        <v>-2</v>
      </c>
      <c r="I89" s="43" t="str">
        <f t="shared" si="8"/>
        <v>0,0</v>
      </c>
    </row>
    <row r="90" spans="1:9" ht="15.75">
      <c r="A90" s="35" t="s">
        <v>97</v>
      </c>
      <c r="B90" s="58">
        <v>993</v>
      </c>
      <c r="C90" s="39" t="s">
        <v>91</v>
      </c>
      <c r="D90" s="39" t="s">
        <v>80</v>
      </c>
      <c r="E90" s="40" t="s">
        <v>96</v>
      </c>
      <c r="F90" s="40" t="s">
        <v>98</v>
      </c>
      <c r="G90" s="41">
        <f t="shared" si="7"/>
        <v>-2</v>
      </c>
      <c r="H90" s="51">
        <v>-2</v>
      </c>
      <c r="I90" s="55" t="s">
        <v>65</v>
      </c>
    </row>
    <row r="91" spans="1:9" ht="15.75">
      <c r="A91" s="35" t="s">
        <v>29</v>
      </c>
      <c r="B91" s="58">
        <v>993</v>
      </c>
      <c r="C91" s="39" t="s">
        <v>91</v>
      </c>
      <c r="D91" s="39" t="s">
        <v>80</v>
      </c>
      <c r="E91" s="39" t="s">
        <v>96</v>
      </c>
      <c r="F91" s="40" t="s">
        <v>30</v>
      </c>
      <c r="G91" s="41">
        <f t="shared" si="7"/>
        <v>2</v>
      </c>
      <c r="H91" s="51">
        <v>2</v>
      </c>
      <c r="I91" s="43">
        <v>0</v>
      </c>
    </row>
    <row r="92" spans="1:9" ht="15.75">
      <c r="A92" s="35"/>
      <c r="B92" s="58"/>
      <c r="C92" s="39"/>
      <c r="D92" s="39"/>
      <c r="E92" s="39"/>
      <c r="F92" s="40"/>
      <c r="G92" s="69"/>
      <c r="H92" s="54"/>
      <c r="I92" s="38"/>
    </row>
    <row r="93" spans="1:9" ht="15.75">
      <c r="A93" s="35" t="s">
        <v>99</v>
      </c>
      <c r="B93" s="58">
        <v>993</v>
      </c>
      <c r="C93" s="39" t="s">
        <v>52</v>
      </c>
      <c r="D93" s="39"/>
      <c r="E93" s="40"/>
      <c r="F93" s="40"/>
      <c r="G93" s="41">
        <f t="shared" si="7"/>
        <v>0</v>
      </c>
      <c r="H93" s="51">
        <f>H94</f>
        <v>0</v>
      </c>
      <c r="I93" s="43" t="str">
        <f>I94</f>
        <v>0,0</v>
      </c>
    </row>
    <row r="94" spans="1:9" ht="15.75">
      <c r="A94" s="35" t="s">
        <v>103</v>
      </c>
      <c r="B94" s="58">
        <v>993</v>
      </c>
      <c r="C94" s="39" t="s">
        <v>52</v>
      </c>
      <c r="D94" s="39" t="s">
        <v>46</v>
      </c>
      <c r="E94" s="40"/>
      <c r="F94" s="40"/>
      <c r="G94" s="41">
        <f t="shared" si="7"/>
        <v>0</v>
      </c>
      <c r="H94" s="51">
        <f>H95+H96</f>
        <v>0</v>
      </c>
      <c r="I94" s="43" t="str">
        <f>I95</f>
        <v>0,0</v>
      </c>
    </row>
    <row r="95" spans="1:9" ht="15.75">
      <c r="A95" s="35" t="s">
        <v>104</v>
      </c>
      <c r="B95" s="58">
        <v>993</v>
      </c>
      <c r="C95" s="39" t="s">
        <v>52</v>
      </c>
      <c r="D95" s="39" t="s">
        <v>46</v>
      </c>
      <c r="E95" s="40" t="s">
        <v>105</v>
      </c>
      <c r="F95" s="40" t="s">
        <v>106</v>
      </c>
      <c r="G95" s="41">
        <f t="shared" si="7"/>
        <v>-87.8</v>
      </c>
      <c r="H95" s="51">
        <v>-87.8</v>
      </c>
      <c r="I95" s="55" t="s">
        <v>65</v>
      </c>
    </row>
    <row r="96" spans="1:9" ht="15.75">
      <c r="A96" s="35" t="s">
        <v>128</v>
      </c>
      <c r="B96" s="58">
        <v>993</v>
      </c>
      <c r="C96" s="39" t="s">
        <v>52</v>
      </c>
      <c r="D96" s="39" t="s">
        <v>46</v>
      </c>
      <c r="E96" s="40" t="s">
        <v>121</v>
      </c>
      <c r="F96" s="40" t="s">
        <v>122</v>
      </c>
      <c r="G96" s="41">
        <f t="shared" si="7"/>
        <v>87.8</v>
      </c>
      <c r="H96" s="51">
        <v>87.8</v>
      </c>
      <c r="I96" s="55" t="s">
        <v>65</v>
      </c>
    </row>
    <row r="97" spans="1:9" ht="15.75">
      <c r="A97" s="35"/>
      <c r="B97" s="59"/>
      <c r="C97" s="39"/>
      <c r="D97" s="39"/>
      <c r="E97" s="40"/>
      <c r="F97" s="40"/>
      <c r="G97" s="55"/>
      <c r="H97" s="51"/>
      <c r="I97" s="32"/>
    </row>
    <row r="98" spans="1:9" ht="15.75">
      <c r="A98" s="35" t="s">
        <v>100</v>
      </c>
      <c r="B98" s="59"/>
      <c r="C98" s="40"/>
      <c r="D98" s="40"/>
      <c r="E98" s="40"/>
      <c r="F98" s="40"/>
      <c r="G98" s="43">
        <f>G27+G40+G46+G52+G57+G69+G75+G86+G93</f>
        <v>248.9</v>
      </c>
      <c r="H98" s="43">
        <f>H27+H40+H46+H52+H57+H69+H75+H86+H93</f>
        <v>248.9</v>
      </c>
      <c r="I98" s="43">
        <f>I27+I40+I46+I52+I57+I69+I75+I86+I93</f>
        <v>0</v>
      </c>
    </row>
  </sheetData>
  <mergeCells count="7">
    <mergeCell ref="H18:I18"/>
    <mergeCell ref="A10:I10"/>
    <mergeCell ref="A11:I11"/>
    <mergeCell ref="A12:I12"/>
    <mergeCell ref="A13:I13"/>
    <mergeCell ref="A14:I14"/>
    <mergeCell ref="A15:I15"/>
  </mergeCells>
  <printOptions/>
  <pageMargins left="0.34" right="0.19" top="1" bottom="1" header="0.5" footer="0.5"/>
  <pageSetup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автоаудиомастер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стасон</dc:creator>
  <cp:keywords/>
  <dc:description/>
  <cp:lastModifiedBy>Гаврилова</cp:lastModifiedBy>
  <cp:lastPrinted>2007-12-19T12:26:27Z</cp:lastPrinted>
  <dcterms:created xsi:type="dcterms:W3CDTF">2007-11-11T12:39:24Z</dcterms:created>
  <dcterms:modified xsi:type="dcterms:W3CDTF">2008-05-26T05:40:35Z</dcterms:modified>
  <cp:category/>
  <cp:version/>
  <cp:contentType/>
  <cp:contentStatus/>
</cp:coreProperties>
</file>