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<sst xmlns="http://schemas.openxmlformats.org/spreadsheetml/2006/main" count="225" uniqueCount="106">
  <si>
    <t xml:space="preserve">к решению Собрания  депутатов </t>
  </si>
  <si>
    <t xml:space="preserve">Шумерлинского  района  Чувашской   </t>
  </si>
  <si>
    <t>Республики</t>
  </si>
  <si>
    <t xml:space="preserve">     по разделам и подразделам, целевым статьям и видам расходов    функциональной классификации</t>
  </si>
  <si>
    <t xml:space="preserve"> расходов бюджетов       Российской Федерации</t>
  </si>
  <si>
    <t xml:space="preserve">                </t>
  </si>
  <si>
    <t>(тыс.рублей)</t>
  </si>
  <si>
    <t xml:space="preserve">Наименование </t>
  </si>
  <si>
    <t>Раздел</t>
  </si>
  <si>
    <t>Под-</t>
  </si>
  <si>
    <t>Целевая</t>
  </si>
  <si>
    <t>Вид</t>
  </si>
  <si>
    <t>расходов</t>
  </si>
  <si>
    <t>раздел</t>
  </si>
  <si>
    <t>статья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</si>
  <si>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</si>
  <si>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</si>
  <si>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</si>
  <si>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</si>
  <si>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Руководство и управление в сфере установлен.функций органов  местн.самоупр.</t>
  </si>
  <si>
    <t>0020000</t>
  </si>
  <si>
    <t>Центральный аппарат</t>
  </si>
  <si>
    <t>0020400</t>
  </si>
  <si>
    <t>Выполнение  функций  органами  местного  самоуправления</t>
  </si>
  <si>
    <t>500</t>
  </si>
  <si>
    <t>Резервный  фонд</t>
  </si>
  <si>
    <t>12</t>
  </si>
  <si>
    <t>Резервные  фонды  местных  администраций</t>
  </si>
  <si>
    <t>0700500</t>
  </si>
  <si>
    <t>Прочие  расходы</t>
  </si>
  <si>
    <t>013</t>
  </si>
  <si>
    <t>Другие  общегосударственные  расходы</t>
  </si>
  <si>
    <t>14</t>
  </si>
  <si>
    <t>Реализация  гос.функций,связанных  с  общегосударственным  управлением</t>
  </si>
  <si>
    <t>0920000</t>
  </si>
  <si>
    <t>Выполнение  других  обязательств  государства</t>
  </si>
  <si>
    <t>0920300</t>
  </si>
  <si>
    <t>НАЦИОНАЛЬНАЯ  ОБОРОНА</t>
  </si>
  <si>
    <t>02</t>
  </si>
  <si>
    <t>Мобилизационная  и  вневойсковая  подготовка</t>
  </si>
  <si>
    <t>03</t>
  </si>
  <si>
    <t>Осуществление  первичного  воинского  учета  на  территориях,</t>
  </si>
  <si>
    <t>где  отсутсвуют  военные  коммисориаты</t>
  </si>
  <si>
    <t>0013600</t>
  </si>
  <si>
    <t>НАЦИОНАЛЬНАЯ БЕЗОПАСНОСТЬ И ПРАВООХРАНИТЕЛЬНАЯ   ДЕЯТЕЛЬНОСТЬ</t>
  </si>
  <si>
    <t>Обеспечение  пожарной  безопасности</t>
  </si>
  <si>
    <t>10</t>
  </si>
  <si>
    <t>Функционирование  органов  в  сфере нац. безоп. и правоохран.деятельности</t>
  </si>
  <si>
    <t>Функционирование  органов  в  сфере  национальной  безопасности</t>
  </si>
  <si>
    <t>014</t>
  </si>
  <si>
    <t>НАЦИОНАЛЬНАЯ ЭКОНОМИКА</t>
  </si>
  <si>
    <t>Другие  вопросы  в  области  национальной  экономики</t>
  </si>
  <si>
    <t>Региональные  целевые  программы</t>
  </si>
  <si>
    <t>5220000</t>
  </si>
  <si>
    <t>ЖИЛИЩНО-КОММУНАЛЬНОЕ ХОЗЯЙСТВО</t>
  </si>
  <si>
    <t>05</t>
  </si>
  <si>
    <t>Жилищное  хозяйство</t>
  </si>
  <si>
    <t>капитальный  ремонт  муниципального  жилищного  фонда</t>
  </si>
  <si>
    <t>3500200</t>
  </si>
  <si>
    <t>Благоустройство</t>
  </si>
  <si>
    <t>6000000</t>
  </si>
  <si>
    <t>Уличное  освещение</t>
  </si>
  <si>
    <t>6000100</t>
  </si>
  <si>
    <t>Прочие мероприятия  по  благоустр.город.округов  и  поселений</t>
  </si>
  <si>
    <t>6000500</t>
  </si>
  <si>
    <t>ОХРАНА   ОКРУЖАЮЩЕЙ   СРЕДЫ</t>
  </si>
  <si>
    <t>06</t>
  </si>
  <si>
    <t>Охрана объектов растительного  и  животного мира и  среды  их  обитания</t>
  </si>
  <si>
    <t>Состояние  окружающей  среды  и  природопользования</t>
  </si>
  <si>
    <t>4100000</t>
  </si>
  <si>
    <t>Природоохранные  мероприятия</t>
  </si>
  <si>
    <t>4100100</t>
  </si>
  <si>
    <t>КУЛЬТУРА,КИНЕМАТОГРАФИЯ,СРЕДСТВА МАССОВОЙ  ИНФОРМАЦИИ</t>
  </si>
  <si>
    <t>08</t>
  </si>
  <si>
    <t>Культура</t>
  </si>
  <si>
    <t>Дворцы  и  дома  культуры,другие  учрежд.культуры  и  средств  мас.информации</t>
  </si>
  <si>
    <t>4400000</t>
  </si>
  <si>
    <t>Обеспечение  деятельности  подведомственных  учреждений</t>
  </si>
  <si>
    <t>4409900</t>
  </si>
  <si>
    <t>Выполнение  функций   бюджетными  учреждениями</t>
  </si>
  <si>
    <t>001</t>
  </si>
  <si>
    <t>Библиотеки</t>
  </si>
  <si>
    <t>4420000</t>
  </si>
  <si>
    <t>4429900</t>
  </si>
  <si>
    <t>ЗДРАВООХРАНЕНИЕ   ФИЗИЧЕСКАЯ  КУЛЬТУРА И СПОРТ</t>
  </si>
  <si>
    <t>09</t>
  </si>
  <si>
    <t>Физическая  культура  и  спорт</t>
  </si>
  <si>
    <t>Физкультурно-оздоровительная  работа  и  спортивные мероприятия</t>
  </si>
  <si>
    <t>5120000</t>
  </si>
  <si>
    <t>Мероприятия  в  области  здравоохранения,спорта и физ.культуры,туризма</t>
  </si>
  <si>
    <t>5129700</t>
  </si>
  <si>
    <t>Выполнение  функций  государственными  органами</t>
  </si>
  <si>
    <t>012</t>
  </si>
  <si>
    <t>СОЦИАЛЬНАЯ ПОЛИТИКА</t>
  </si>
  <si>
    <t xml:space="preserve">   ВСЕГО РАСХОДОВ</t>
  </si>
  <si>
    <t>Нижнекумашкинского сельского  поселения</t>
  </si>
  <si>
    <t>Социальное  обеспечение  населения</t>
  </si>
  <si>
    <t>Субсидии  на  обеспечение  жильем  граждан  РФ, прожив.в сельской  местности</t>
  </si>
  <si>
    <t>1001100</t>
  </si>
  <si>
    <t>099</t>
  </si>
  <si>
    <t>Приложение 2</t>
  </si>
  <si>
    <t>от "____"________     2008г.№_____</t>
  </si>
  <si>
    <t>Назначено</t>
  </si>
  <si>
    <t xml:space="preserve">Исполнено  за  </t>
  </si>
  <si>
    <t>1  квартал</t>
  </si>
  <si>
    <t xml:space="preserve">                Распределение расходов бюджета Нижнекумашкинского  сельского  поселения  Шумерлинского района за 1 квартал  2008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</si>
</sst>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Courier"/>
      <family val="1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/>
      <protection/>
    </xf>
    <xf numFmtId="0" fontId="2" fillId="2" borderId="2" xfId="0" applyFont="1" applyFill="1" applyBorder="1" applyAlignment="1">
      <alignment/>
    </xf>
    <xf numFmtId="0" fontId="1" fillId="2" borderId="3" xfId="0" applyFont="1" applyFill="1" applyBorder="1" applyAlignment="1" applyProtection="1">
      <alignment horizontal="left"/>
      <protection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/>
      <protection/>
    </xf>
    <xf numFmtId="0" fontId="1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 applyProtection="1">
      <alignment horizontal="left"/>
      <protection/>
    </xf>
    <xf numFmtId="0" fontId="1" fillId="2" borderId="5" xfId="0" applyFont="1" applyFill="1" applyBorder="1" applyAlignment="1">
      <alignment horizontal="right"/>
    </xf>
    <xf numFmtId="49" fontId="1" fillId="2" borderId="5" xfId="0" applyNumberFormat="1" applyFont="1" applyFill="1" applyBorder="1" applyAlignment="1" applyProtection="1">
      <alignment/>
      <protection/>
    </xf>
    <xf numFmtId="49" fontId="1" fillId="2" borderId="5" xfId="0" applyNumberFormat="1" applyFont="1" applyFill="1" applyBorder="1" applyAlignment="1">
      <alignment/>
    </xf>
    <xf numFmtId="164" fontId="3" fillId="2" borderId="4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6" xfId="0" applyFont="1" applyFill="1" applyBorder="1" applyAlignment="1" applyProtection="1">
      <alignment/>
      <protection/>
    </xf>
    <xf numFmtId="49" fontId="1" fillId="2" borderId="5" xfId="0" applyNumberFormat="1" applyFont="1" applyFill="1" applyBorder="1" applyAlignment="1">
      <alignment/>
    </xf>
    <xf numFmtId="164" fontId="1" fillId="2" borderId="5" xfId="0" applyNumberFormat="1" applyFont="1" applyFill="1" applyBorder="1" applyAlignment="1">
      <alignment/>
    </xf>
    <xf numFmtId="164" fontId="4" fillId="2" borderId="5" xfId="0" applyNumberFormat="1" applyFont="1" applyFill="1" applyBorder="1" applyAlignment="1">
      <alignment/>
    </xf>
    <xf numFmtId="1" fontId="1" fillId="2" borderId="5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/>
    </xf>
    <xf numFmtId="164" fontId="1" fillId="2" borderId="5" xfId="0" applyNumberFormat="1" applyFont="1" applyFill="1" applyBorder="1" applyAlignment="1" applyProtection="1">
      <alignment/>
      <protection/>
    </xf>
    <xf numFmtId="49" fontId="3" fillId="2" borderId="5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2" fillId="2" borderId="7" xfId="0" applyFont="1" applyFill="1" applyBorder="1" applyAlignment="1" applyProtection="1">
      <alignment horizontal="center"/>
      <protection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1" fillId="2" borderId="4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view="pageBreakPreview" zoomScale="75" zoomScaleSheetLayoutView="75" workbookViewId="0" topLeftCell="A1">
      <selection activeCell="G59" sqref="G59"/>
    </sheetView>
  </sheetViews>
  <sheetFormatPr defaultColWidth="9.00390625" defaultRowHeight="12.75"/>
  <cols>
    <col min="1" max="1" width="98.125" style="0" customWidth="1"/>
    <col min="2" max="2" width="9.875" style="0" customWidth="1"/>
    <col min="4" max="4" width="13.375" style="0" customWidth="1"/>
    <col min="5" max="5" width="12.375" style="0" customWidth="1"/>
    <col min="6" max="6" width="18.875" style="0" customWidth="1"/>
    <col min="7" max="7" width="20.375" style="0" customWidth="1"/>
  </cols>
  <sheetData>
    <row r="1" spans="1:7" ht="15.75">
      <c r="A1" s="1"/>
      <c r="B1" s="1"/>
      <c r="C1" s="1"/>
      <c r="D1" s="1"/>
      <c r="E1" s="2" t="s">
        <v>100</v>
      </c>
      <c r="F1" s="1"/>
      <c r="G1" s="1"/>
    </row>
    <row r="2" spans="1:7" ht="15.75">
      <c r="A2" s="1"/>
      <c r="B2" s="1"/>
      <c r="C2" s="1"/>
      <c r="D2" s="1"/>
      <c r="E2" s="2" t="s">
        <v>0</v>
      </c>
      <c r="F2" s="1"/>
      <c r="G2" s="1"/>
    </row>
    <row r="3" spans="1:7" ht="15.75">
      <c r="A3" s="1"/>
      <c r="B3" s="1"/>
      <c r="C3" s="1"/>
      <c r="D3" s="1"/>
      <c r="E3" s="1" t="s">
        <v>95</v>
      </c>
      <c r="F3" s="2"/>
      <c r="G3" s="1"/>
    </row>
    <row r="4" spans="1:7" ht="15.75">
      <c r="A4" s="1"/>
      <c r="B4" s="1"/>
      <c r="C4" s="1"/>
      <c r="D4" s="1"/>
      <c r="E4" s="1" t="s">
        <v>1</v>
      </c>
      <c r="F4" s="2"/>
      <c r="G4" s="1"/>
    </row>
    <row r="5" spans="1:7" ht="15.75">
      <c r="A5" s="1"/>
      <c r="B5" s="1"/>
      <c r="C5" s="1"/>
      <c r="D5" s="1"/>
      <c r="E5" s="1" t="s">
        <v>2</v>
      </c>
      <c r="F5" s="2"/>
      <c r="G5" s="1"/>
    </row>
    <row r="6" spans="1:7" ht="15.75">
      <c r="A6" s="1"/>
      <c r="B6" s="2"/>
      <c r="C6" s="1"/>
      <c r="D6" s="1"/>
      <c r="E6" s="1" t="s">
        <v>101</v>
      </c>
      <c r="F6" s="2"/>
      <c r="G6" s="1"/>
    </row>
    <row r="7" spans="1:7" ht="15.75">
      <c r="A7" s="1"/>
      <c r="B7" s="1"/>
      <c r="C7" s="1"/>
      <c r="D7" s="1"/>
      <c r="E7" s="1"/>
      <c r="F7" s="1"/>
      <c r="G7" s="1"/>
    </row>
    <row r="8" spans="1:7" ht="15.75">
      <c r="A8" s="1"/>
      <c r="B8" s="1"/>
      <c r="C8" s="1"/>
      <c r="D8" s="1"/>
      <c r="E8" s="1"/>
      <c r="F8" s="1"/>
      <c r="G8" s="1"/>
    </row>
    <row r="9" spans="1:7" ht="15.75">
      <c r="A9" s="1"/>
      <c r="B9" s="1"/>
      <c r="C9" s="1"/>
      <c r="D9" s="1"/>
      <c r="E9" s="1"/>
      <c r="F9" s="1"/>
      <c r="G9" s="1"/>
    </row>
    <row r="10" spans="1:7" ht="15.75">
      <c r="A10" s="1"/>
      <c r="B10" s="1"/>
      <c r="C10" s="1"/>
      <c r="D10" s="1"/>
      <c r="E10" s="1"/>
      <c r="F10" s="1"/>
      <c r="G10" s="1"/>
    </row>
    <row r="11" spans="1:7" ht="15.75">
      <c r="A11" s="3" t="s">
        <v>105</v>
      </c>
      <c r="B11" s="4"/>
      <c r="C11" s="4"/>
      <c r="D11" s="4"/>
      <c r="E11" s="4"/>
      <c r="F11" s="5"/>
      <c r="G11" s="5"/>
    </row>
    <row r="12" spans="1:7" ht="15.75">
      <c r="A12" s="44" t="s">
        <v>3</v>
      </c>
      <c r="B12" s="45"/>
      <c r="C12" s="45"/>
      <c r="D12" s="45"/>
      <c r="E12" s="45"/>
      <c r="F12" s="5"/>
      <c r="G12" s="5"/>
    </row>
    <row r="13" spans="1:7" ht="15.75">
      <c r="A13" s="44" t="s">
        <v>4</v>
      </c>
      <c r="B13" s="45"/>
      <c r="C13" s="45"/>
      <c r="D13" s="45"/>
      <c r="E13" s="45"/>
      <c r="F13" s="5"/>
      <c r="G13" s="5"/>
    </row>
    <row r="14" spans="1:7" ht="15.75">
      <c r="A14" s="5" t="s">
        <v>5</v>
      </c>
      <c r="B14" s="4"/>
      <c r="C14" s="4"/>
      <c r="D14" s="5"/>
      <c r="E14" s="5"/>
      <c r="F14" s="3"/>
      <c r="G14" s="3"/>
    </row>
    <row r="15" spans="1:7" ht="15.75">
      <c r="A15" s="1"/>
      <c r="B15" s="6"/>
      <c r="C15" s="6"/>
      <c r="D15" s="1"/>
      <c r="E15" s="1"/>
      <c r="F15" s="1"/>
      <c r="G15" s="7" t="s">
        <v>6</v>
      </c>
    </row>
    <row r="16" spans="1:7" ht="15.75">
      <c r="A16" s="8" t="s">
        <v>7</v>
      </c>
      <c r="B16" s="9" t="s">
        <v>8</v>
      </c>
      <c r="C16" s="9" t="s">
        <v>9</v>
      </c>
      <c r="D16" s="10" t="s">
        <v>10</v>
      </c>
      <c r="E16" s="10" t="s">
        <v>11</v>
      </c>
      <c r="F16" s="11"/>
      <c r="G16" s="42"/>
    </row>
    <row r="17" spans="1:7" ht="15.75">
      <c r="A17" s="12" t="s">
        <v>12</v>
      </c>
      <c r="B17" s="13"/>
      <c r="C17" s="14" t="s">
        <v>13</v>
      </c>
      <c r="D17" s="15" t="s">
        <v>14</v>
      </c>
      <c r="E17" s="15" t="s">
        <v>12</v>
      </c>
      <c r="F17" s="38" t="s">
        <v>102</v>
      </c>
      <c r="G17" s="43" t="s">
        <v>103</v>
      </c>
    </row>
    <row r="18" spans="1:7" ht="15.75">
      <c r="A18" s="16"/>
      <c r="B18" s="13"/>
      <c r="C18" s="13"/>
      <c r="D18" s="15" t="s">
        <v>12</v>
      </c>
      <c r="E18" s="17"/>
      <c r="F18" s="39"/>
      <c r="G18" s="43" t="s">
        <v>104</v>
      </c>
    </row>
    <row r="19" spans="1:7" ht="15.75">
      <c r="A19" s="17"/>
      <c r="B19" s="18"/>
      <c r="C19" s="18"/>
      <c r="D19" s="18"/>
      <c r="E19" s="18"/>
      <c r="F19" s="39"/>
      <c r="G19" s="37"/>
    </row>
    <row r="20" spans="1:7" ht="15.75">
      <c r="A20" s="17"/>
      <c r="B20" s="18"/>
      <c r="C20" s="18"/>
      <c r="D20" s="18"/>
      <c r="E20" s="18"/>
      <c r="F20" s="39"/>
      <c r="G20" s="37"/>
    </row>
    <row r="21" spans="1:7" ht="15.75">
      <c r="A21" s="19"/>
      <c r="B21" s="20"/>
      <c r="C21" s="20"/>
      <c r="D21" s="20"/>
      <c r="E21" s="20"/>
      <c r="F21" s="40"/>
      <c r="G21" s="19"/>
    </row>
    <row r="22" spans="1:7" ht="15.75">
      <c r="A22" s="21"/>
      <c r="B22" s="22"/>
      <c r="C22" s="22"/>
      <c r="D22" s="22"/>
      <c r="E22" s="22"/>
      <c r="F22" s="22"/>
      <c r="G22" s="41"/>
    </row>
    <row r="23" spans="1:7" ht="15.75">
      <c r="A23" s="21" t="s">
        <v>15</v>
      </c>
      <c r="B23" s="23" t="s">
        <v>16</v>
      </c>
      <c r="C23" s="24"/>
      <c r="D23" s="24"/>
      <c r="E23" s="24"/>
      <c r="F23" s="25">
        <f>F24+F28+F31</f>
        <v>560</v>
      </c>
      <c r="G23" s="25">
        <f>G24+G28+G31</f>
        <v>148.2</v>
      </c>
    </row>
    <row r="24" spans="1:7" ht="15.75">
      <c r="A24" s="21" t="s">
        <v>17</v>
      </c>
      <c r="B24" s="24" t="s">
        <v>16</v>
      </c>
      <c r="C24" s="24" t="s">
        <v>18</v>
      </c>
      <c r="D24" s="24"/>
      <c r="E24" s="24"/>
      <c r="F24" s="25">
        <f aca="true" t="shared" si="0" ref="F24:G26">F25</f>
        <v>555.5</v>
      </c>
      <c r="G24" s="25">
        <f t="shared" si="0"/>
        <v>148.2</v>
      </c>
    </row>
    <row r="25" spans="1:7" ht="15.75">
      <c r="A25" s="21" t="s">
        <v>19</v>
      </c>
      <c r="B25" s="24" t="s">
        <v>16</v>
      </c>
      <c r="C25" s="24" t="s">
        <v>18</v>
      </c>
      <c r="D25" s="24" t="s">
        <v>20</v>
      </c>
      <c r="E25" s="24"/>
      <c r="F25" s="25">
        <f t="shared" si="0"/>
        <v>555.5</v>
      </c>
      <c r="G25" s="25">
        <f t="shared" si="0"/>
        <v>148.2</v>
      </c>
    </row>
    <row r="26" spans="1:7" ht="15.75">
      <c r="A26" s="21" t="s">
        <v>21</v>
      </c>
      <c r="B26" s="23" t="s">
        <v>16</v>
      </c>
      <c r="C26" s="23" t="s">
        <v>18</v>
      </c>
      <c r="D26" s="27" t="s">
        <v>22</v>
      </c>
      <c r="E26" s="24"/>
      <c r="F26" s="25">
        <f t="shared" si="0"/>
        <v>555.5</v>
      </c>
      <c r="G26" s="25">
        <f t="shared" si="0"/>
        <v>148.2</v>
      </c>
    </row>
    <row r="27" spans="1:7" ht="15.75">
      <c r="A27" s="21" t="s">
        <v>23</v>
      </c>
      <c r="B27" s="23" t="s">
        <v>16</v>
      </c>
      <c r="C27" s="23" t="s">
        <v>18</v>
      </c>
      <c r="D27" s="27" t="s">
        <v>22</v>
      </c>
      <c r="E27" s="24" t="s">
        <v>24</v>
      </c>
      <c r="F27" s="25">
        <v>555.5</v>
      </c>
      <c r="G27" s="25">
        <v>148.2</v>
      </c>
    </row>
    <row r="28" spans="1:7" ht="15.75">
      <c r="A28" s="21" t="s">
        <v>25</v>
      </c>
      <c r="B28" s="23" t="s">
        <v>16</v>
      </c>
      <c r="C28" s="23" t="s">
        <v>26</v>
      </c>
      <c r="D28" s="27"/>
      <c r="E28" s="24"/>
      <c r="F28" s="25">
        <f>F29</f>
        <v>3</v>
      </c>
      <c r="G28" s="25">
        <f>G29</f>
        <v>0</v>
      </c>
    </row>
    <row r="29" spans="1:7" ht="15.75">
      <c r="A29" s="21" t="s">
        <v>27</v>
      </c>
      <c r="B29" s="23" t="s">
        <v>16</v>
      </c>
      <c r="C29" s="23" t="s">
        <v>26</v>
      </c>
      <c r="D29" s="27" t="s">
        <v>28</v>
      </c>
      <c r="E29" s="24"/>
      <c r="F29" s="25">
        <f>F30</f>
        <v>3</v>
      </c>
      <c r="G29" s="25">
        <f>G30</f>
        <v>0</v>
      </c>
    </row>
    <row r="30" spans="1:7" ht="15.75">
      <c r="A30" s="21" t="s">
        <v>29</v>
      </c>
      <c r="B30" s="23" t="s">
        <v>16</v>
      </c>
      <c r="C30" s="23" t="s">
        <v>26</v>
      </c>
      <c r="D30" s="27" t="s">
        <v>28</v>
      </c>
      <c r="E30" s="24" t="s">
        <v>30</v>
      </c>
      <c r="F30" s="25">
        <v>3</v>
      </c>
      <c r="G30" s="25">
        <v>0</v>
      </c>
    </row>
    <row r="31" spans="1:7" ht="15.75">
      <c r="A31" s="21" t="s">
        <v>31</v>
      </c>
      <c r="B31" s="23" t="s">
        <v>16</v>
      </c>
      <c r="C31" s="23" t="s">
        <v>32</v>
      </c>
      <c r="D31" s="27"/>
      <c r="E31" s="24"/>
      <c r="F31" s="25">
        <f aca="true" t="shared" si="1" ref="F31:G33">F32</f>
        <v>1.5</v>
      </c>
      <c r="G31" s="25">
        <f t="shared" si="1"/>
        <v>0</v>
      </c>
    </row>
    <row r="32" spans="1:7" ht="15.75">
      <c r="A32" s="21" t="s">
        <v>33</v>
      </c>
      <c r="B32" s="23" t="s">
        <v>16</v>
      </c>
      <c r="C32" s="23" t="s">
        <v>32</v>
      </c>
      <c r="D32" s="27" t="s">
        <v>34</v>
      </c>
      <c r="E32" s="24"/>
      <c r="F32" s="25">
        <f t="shared" si="1"/>
        <v>1.5</v>
      </c>
      <c r="G32" s="25">
        <f t="shared" si="1"/>
        <v>0</v>
      </c>
    </row>
    <row r="33" spans="1:7" ht="15.75">
      <c r="A33" s="21" t="s">
        <v>35</v>
      </c>
      <c r="B33" s="23" t="s">
        <v>16</v>
      </c>
      <c r="C33" s="23" t="s">
        <v>32</v>
      </c>
      <c r="D33" s="27" t="s">
        <v>36</v>
      </c>
      <c r="E33" s="24"/>
      <c r="F33" s="25">
        <f t="shared" si="1"/>
        <v>1.5</v>
      </c>
      <c r="G33" s="25">
        <f t="shared" si="1"/>
        <v>0</v>
      </c>
    </row>
    <row r="34" spans="1:7" ht="15.75">
      <c r="A34" s="21" t="s">
        <v>23</v>
      </c>
      <c r="B34" s="23" t="s">
        <v>16</v>
      </c>
      <c r="C34" s="23" t="s">
        <v>32</v>
      </c>
      <c r="D34" s="27" t="s">
        <v>36</v>
      </c>
      <c r="E34" s="24" t="s">
        <v>24</v>
      </c>
      <c r="F34" s="25">
        <v>1.5</v>
      </c>
      <c r="G34" s="25">
        <v>0</v>
      </c>
    </row>
    <row r="35" spans="1:7" ht="15.75">
      <c r="A35" s="28"/>
      <c r="B35" s="23"/>
      <c r="C35" s="23"/>
      <c r="D35" s="27"/>
      <c r="E35" s="24"/>
      <c r="F35" s="25"/>
      <c r="G35" s="25"/>
    </row>
    <row r="36" spans="1:7" ht="15.75">
      <c r="A36" s="21" t="s">
        <v>37</v>
      </c>
      <c r="B36" s="23" t="s">
        <v>38</v>
      </c>
      <c r="C36" s="23"/>
      <c r="D36" s="27"/>
      <c r="E36" s="24"/>
      <c r="F36" s="25">
        <f>F37</f>
        <v>36.2</v>
      </c>
      <c r="G36" s="25">
        <f>G37</f>
        <v>7.2</v>
      </c>
    </row>
    <row r="37" spans="1:7" ht="15.75">
      <c r="A37" s="21" t="s">
        <v>39</v>
      </c>
      <c r="B37" s="23" t="s">
        <v>38</v>
      </c>
      <c r="C37" s="23" t="s">
        <v>40</v>
      </c>
      <c r="D37" s="27"/>
      <c r="E37" s="24"/>
      <c r="F37" s="25">
        <f>F39</f>
        <v>36.2</v>
      </c>
      <c r="G37" s="25">
        <f>G39</f>
        <v>7.2</v>
      </c>
    </row>
    <row r="38" spans="1:7" ht="15.75">
      <c r="A38" s="21" t="s">
        <v>41</v>
      </c>
      <c r="B38" s="23"/>
      <c r="C38" s="23"/>
      <c r="D38" s="27"/>
      <c r="E38" s="24"/>
      <c r="F38" s="25"/>
      <c r="G38" s="25"/>
    </row>
    <row r="39" spans="1:7" ht="15.75">
      <c r="A39" s="21" t="s">
        <v>42</v>
      </c>
      <c r="B39" s="23" t="s">
        <v>38</v>
      </c>
      <c r="C39" s="23" t="s">
        <v>40</v>
      </c>
      <c r="D39" s="27" t="s">
        <v>43</v>
      </c>
      <c r="E39" s="24"/>
      <c r="F39" s="25">
        <f>F40</f>
        <v>36.2</v>
      </c>
      <c r="G39" s="25">
        <f>G40</f>
        <v>7.2</v>
      </c>
    </row>
    <row r="40" spans="1:7" ht="15.75">
      <c r="A40" s="21" t="s">
        <v>23</v>
      </c>
      <c r="B40" s="23" t="s">
        <v>38</v>
      </c>
      <c r="C40" s="23" t="s">
        <v>40</v>
      </c>
      <c r="D40" s="27" t="s">
        <v>43</v>
      </c>
      <c r="E40" s="24" t="s">
        <v>24</v>
      </c>
      <c r="F40" s="25">
        <v>36.2</v>
      </c>
      <c r="G40" s="25">
        <v>7.2</v>
      </c>
    </row>
    <row r="41" spans="1:7" ht="15.75">
      <c r="A41" s="28"/>
      <c r="B41" s="23"/>
      <c r="C41" s="23"/>
      <c r="D41" s="27"/>
      <c r="E41" s="24"/>
      <c r="F41" s="25"/>
      <c r="G41" s="25"/>
    </row>
    <row r="42" spans="1:7" ht="15.75">
      <c r="A42" s="29" t="s">
        <v>44</v>
      </c>
      <c r="B42" s="30" t="s">
        <v>40</v>
      </c>
      <c r="C42" s="30"/>
      <c r="D42" s="31"/>
      <c r="E42" s="32"/>
      <c r="F42" s="25">
        <f aca="true" t="shared" si="2" ref="F42:G44">F43</f>
        <v>0</v>
      </c>
      <c r="G42" s="25">
        <f t="shared" si="2"/>
        <v>0</v>
      </c>
    </row>
    <row r="43" spans="1:7" ht="15.75">
      <c r="A43" s="29" t="s">
        <v>45</v>
      </c>
      <c r="B43" s="30" t="s">
        <v>40</v>
      </c>
      <c r="C43" s="30" t="s">
        <v>46</v>
      </c>
      <c r="D43" s="33"/>
      <c r="E43" s="24"/>
      <c r="F43" s="25">
        <f t="shared" si="2"/>
        <v>0</v>
      </c>
      <c r="G43" s="25">
        <f t="shared" si="2"/>
        <v>0</v>
      </c>
    </row>
    <row r="44" spans="1:7" ht="15.75">
      <c r="A44" s="29" t="s">
        <v>47</v>
      </c>
      <c r="B44" s="30" t="s">
        <v>40</v>
      </c>
      <c r="C44" s="30" t="s">
        <v>46</v>
      </c>
      <c r="D44" s="33">
        <v>2026700</v>
      </c>
      <c r="E44" s="24"/>
      <c r="F44" s="25">
        <f t="shared" si="2"/>
        <v>0</v>
      </c>
      <c r="G44" s="25">
        <f t="shared" si="2"/>
        <v>0</v>
      </c>
    </row>
    <row r="45" spans="1:7" ht="15.75">
      <c r="A45" s="29" t="s">
        <v>48</v>
      </c>
      <c r="B45" s="30" t="s">
        <v>40</v>
      </c>
      <c r="C45" s="30" t="s">
        <v>46</v>
      </c>
      <c r="D45" s="33">
        <v>2026700</v>
      </c>
      <c r="E45" s="24" t="s">
        <v>49</v>
      </c>
      <c r="F45" s="25">
        <v>0</v>
      </c>
      <c r="G45" s="25">
        <v>0</v>
      </c>
    </row>
    <row r="46" spans="1:7" ht="15.75">
      <c r="A46" s="34"/>
      <c r="B46" s="24"/>
      <c r="C46" s="24"/>
      <c r="D46" s="24"/>
      <c r="E46" s="24"/>
      <c r="F46" s="35"/>
      <c r="G46" s="35"/>
    </row>
    <row r="47" spans="1:7" ht="15.75">
      <c r="A47" s="29" t="s">
        <v>50</v>
      </c>
      <c r="B47" s="24" t="s">
        <v>18</v>
      </c>
      <c r="C47" s="24"/>
      <c r="D47" s="24"/>
      <c r="E47" s="24"/>
      <c r="F47" s="25">
        <f aca="true" t="shared" si="3" ref="F47:G49">F48</f>
        <v>0</v>
      </c>
      <c r="G47" s="25">
        <f t="shared" si="3"/>
        <v>0</v>
      </c>
    </row>
    <row r="48" spans="1:7" ht="15.75">
      <c r="A48" s="29" t="s">
        <v>51</v>
      </c>
      <c r="B48" s="24" t="s">
        <v>18</v>
      </c>
      <c r="C48" s="24" t="s">
        <v>26</v>
      </c>
      <c r="D48" s="24"/>
      <c r="E48" s="24"/>
      <c r="F48" s="25">
        <f t="shared" si="3"/>
        <v>0</v>
      </c>
      <c r="G48" s="25">
        <f t="shared" si="3"/>
        <v>0</v>
      </c>
    </row>
    <row r="49" spans="1:7" ht="15.75">
      <c r="A49" s="34" t="s">
        <v>52</v>
      </c>
      <c r="B49" s="24" t="s">
        <v>18</v>
      </c>
      <c r="C49" s="24" t="s">
        <v>26</v>
      </c>
      <c r="D49" s="24" t="s">
        <v>53</v>
      </c>
      <c r="E49" s="24"/>
      <c r="F49" s="25">
        <f t="shared" si="3"/>
        <v>0</v>
      </c>
      <c r="G49" s="25">
        <f t="shared" si="3"/>
        <v>0</v>
      </c>
    </row>
    <row r="50" spans="1:7" ht="15.75">
      <c r="A50" s="21" t="s">
        <v>23</v>
      </c>
      <c r="B50" s="24" t="s">
        <v>18</v>
      </c>
      <c r="C50" s="24" t="s">
        <v>26</v>
      </c>
      <c r="D50" s="24" t="s">
        <v>53</v>
      </c>
      <c r="E50" s="24" t="s">
        <v>24</v>
      </c>
      <c r="F50" s="25">
        <v>0</v>
      </c>
      <c r="G50" s="25">
        <v>0</v>
      </c>
    </row>
    <row r="51" spans="1:7" ht="15.75">
      <c r="A51" s="34"/>
      <c r="B51" s="24"/>
      <c r="C51" s="24"/>
      <c r="D51" s="24"/>
      <c r="E51" s="24"/>
      <c r="F51" s="35"/>
      <c r="G51" s="35"/>
    </row>
    <row r="52" spans="1:7" ht="15.75">
      <c r="A52" s="34" t="s">
        <v>54</v>
      </c>
      <c r="B52" s="24" t="s">
        <v>55</v>
      </c>
      <c r="C52" s="24"/>
      <c r="D52" s="24"/>
      <c r="E52" s="24"/>
      <c r="F52" s="25">
        <f>F53+F56</f>
        <v>79.9</v>
      </c>
      <c r="G52" s="25">
        <f>G53+G56</f>
        <v>13</v>
      </c>
    </row>
    <row r="53" spans="1:7" ht="15.75">
      <c r="A53" s="21" t="s">
        <v>56</v>
      </c>
      <c r="B53" s="23" t="s">
        <v>55</v>
      </c>
      <c r="C53" s="23" t="s">
        <v>16</v>
      </c>
      <c r="D53" s="23"/>
      <c r="E53" s="23"/>
      <c r="F53" s="25">
        <f>F54</f>
        <v>15</v>
      </c>
      <c r="G53" s="25">
        <f>G54</f>
        <v>0</v>
      </c>
    </row>
    <row r="54" spans="1:7" ht="15.75">
      <c r="A54" s="21" t="s">
        <v>57</v>
      </c>
      <c r="B54" s="23" t="s">
        <v>55</v>
      </c>
      <c r="C54" s="23" t="s">
        <v>16</v>
      </c>
      <c r="D54" s="23" t="s">
        <v>58</v>
      </c>
      <c r="E54" s="23"/>
      <c r="F54" s="25">
        <f>F55</f>
        <v>15</v>
      </c>
      <c r="G54" s="25">
        <f>G55</f>
        <v>0</v>
      </c>
    </row>
    <row r="55" spans="1:7" ht="15.75">
      <c r="A55" s="21" t="s">
        <v>23</v>
      </c>
      <c r="B55" s="23" t="s">
        <v>55</v>
      </c>
      <c r="C55" s="23" t="s">
        <v>16</v>
      </c>
      <c r="D55" s="23" t="s">
        <v>58</v>
      </c>
      <c r="E55" s="23" t="s">
        <v>24</v>
      </c>
      <c r="F55" s="25">
        <v>15</v>
      </c>
      <c r="G55" s="25">
        <v>0</v>
      </c>
    </row>
    <row r="56" spans="1:7" ht="15.75">
      <c r="A56" s="21" t="s">
        <v>59</v>
      </c>
      <c r="B56" s="23" t="s">
        <v>55</v>
      </c>
      <c r="C56" s="23" t="s">
        <v>40</v>
      </c>
      <c r="D56" s="23" t="s">
        <v>60</v>
      </c>
      <c r="E56" s="23"/>
      <c r="F56" s="25">
        <f>F57+F59</f>
        <v>64.9</v>
      </c>
      <c r="G56" s="25">
        <f>G57+G59</f>
        <v>13</v>
      </c>
    </row>
    <row r="57" spans="1:7" ht="15.75">
      <c r="A57" s="21" t="s">
        <v>61</v>
      </c>
      <c r="B57" s="23" t="s">
        <v>55</v>
      </c>
      <c r="C57" s="23" t="s">
        <v>40</v>
      </c>
      <c r="D57" s="23" t="s">
        <v>62</v>
      </c>
      <c r="E57" s="23"/>
      <c r="F57" s="25">
        <f>F58</f>
        <v>52.4</v>
      </c>
      <c r="G57" s="25">
        <f>G58</f>
        <v>13</v>
      </c>
    </row>
    <row r="58" spans="1:7" ht="15.75">
      <c r="A58" s="21" t="s">
        <v>23</v>
      </c>
      <c r="B58" s="23" t="s">
        <v>55</v>
      </c>
      <c r="C58" s="23" t="s">
        <v>40</v>
      </c>
      <c r="D58" s="23" t="s">
        <v>62</v>
      </c>
      <c r="E58" s="23" t="s">
        <v>24</v>
      </c>
      <c r="F58" s="25">
        <v>52.4</v>
      </c>
      <c r="G58" s="25">
        <v>13</v>
      </c>
    </row>
    <row r="59" spans="1:7" ht="15.75">
      <c r="A59" s="21" t="s">
        <v>63</v>
      </c>
      <c r="B59" s="23" t="s">
        <v>55</v>
      </c>
      <c r="C59" s="23" t="s">
        <v>40</v>
      </c>
      <c r="D59" s="23" t="s">
        <v>64</v>
      </c>
      <c r="E59" s="23"/>
      <c r="F59" s="25">
        <f>F60</f>
        <v>12.5</v>
      </c>
      <c r="G59" s="25">
        <f>G60</f>
        <v>0</v>
      </c>
    </row>
    <row r="60" spans="1:7" ht="15.75">
      <c r="A60" s="21" t="s">
        <v>23</v>
      </c>
      <c r="B60" s="23" t="s">
        <v>55</v>
      </c>
      <c r="C60" s="23" t="s">
        <v>40</v>
      </c>
      <c r="D60" s="23" t="s">
        <v>64</v>
      </c>
      <c r="E60" s="23" t="s">
        <v>24</v>
      </c>
      <c r="F60" s="25">
        <v>12.5</v>
      </c>
      <c r="G60" s="25">
        <v>0</v>
      </c>
    </row>
    <row r="61" spans="1:7" ht="15.75">
      <c r="A61" s="21"/>
      <c r="B61" s="23"/>
      <c r="C61" s="23"/>
      <c r="D61" s="24"/>
      <c r="E61" s="24"/>
      <c r="F61" s="35"/>
      <c r="G61" s="35"/>
    </row>
    <row r="62" spans="1:7" ht="15.75">
      <c r="A62" s="21" t="s">
        <v>65</v>
      </c>
      <c r="B62" s="23" t="s">
        <v>66</v>
      </c>
      <c r="C62" s="23"/>
      <c r="D62" s="24"/>
      <c r="E62" s="24"/>
      <c r="F62" s="25">
        <f aca="true" t="shared" si="4" ref="F62:G65">F63</f>
        <v>3</v>
      </c>
      <c r="G62" s="25">
        <f t="shared" si="4"/>
        <v>0</v>
      </c>
    </row>
    <row r="63" spans="1:7" ht="15.75">
      <c r="A63" s="21" t="s">
        <v>67</v>
      </c>
      <c r="B63" s="23" t="s">
        <v>66</v>
      </c>
      <c r="C63" s="23" t="s">
        <v>40</v>
      </c>
      <c r="D63" s="24"/>
      <c r="E63" s="24"/>
      <c r="F63" s="25">
        <f t="shared" si="4"/>
        <v>3</v>
      </c>
      <c r="G63" s="25">
        <f t="shared" si="4"/>
        <v>0</v>
      </c>
    </row>
    <row r="64" spans="1:7" ht="15.75">
      <c r="A64" s="34" t="s">
        <v>68</v>
      </c>
      <c r="B64" s="23" t="s">
        <v>66</v>
      </c>
      <c r="C64" s="23" t="s">
        <v>40</v>
      </c>
      <c r="D64" s="24" t="s">
        <v>69</v>
      </c>
      <c r="E64" s="24"/>
      <c r="F64" s="25">
        <f t="shared" si="4"/>
        <v>3</v>
      </c>
      <c r="G64" s="25">
        <f t="shared" si="4"/>
        <v>0</v>
      </c>
    </row>
    <row r="65" spans="1:7" ht="15.75">
      <c r="A65" s="34" t="s">
        <v>70</v>
      </c>
      <c r="B65" s="23" t="s">
        <v>66</v>
      </c>
      <c r="C65" s="23" t="s">
        <v>40</v>
      </c>
      <c r="D65" s="24" t="s">
        <v>71</v>
      </c>
      <c r="E65" s="24"/>
      <c r="F65" s="25">
        <f t="shared" si="4"/>
        <v>3</v>
      </c>
      <c r="G65" s="25">
        <f t="shared" si="4"/>
        <v>0</v>
      </c>
    </row>
    <row r="66" spans="1:7" ht="15.75">
      <c r="A66" s="21" t="s">
        <v>23</v>
      </c>
      <c r="B66" s="23" t="s">
        <v>66</v>
      </c>
      <c r="C66" s="23" t="s">
        <v>40</v>
      </c>
      <c r="D66" s="24" t="s">
        <v>71</v>
      </c>
      <c r="E66" s="24" t="s">
        <v>24</v>
      </c>
      <c r="F66" s="25">
        <v>3</v>
      </c>
      <c r="G66" s="25">
        <v>0</v>
      </c>
    </row>
    <row r="67" spans="1:7" ht="15.75">
      <c r="A67" s="34"/>
      <c r="B67" s="23"/>
      <c r="C67" s="23"/>
      <c r="D67" s="24"/>
      <c r="E67" s="24"/>
      <c r="F67" s="35"/>
      <c r="G67" s="35"/>
    </row>
    <row r="68" spans="1:7" ht="15.75">
      <c r="A68" s="34" t="s">
        <v>72</v>
      </c>
      <c r="B68" s="23" t="s">
        <v>73</v>
      </c>
      <c r="C68" s="23"/>
      <c r="D68" s="24"/>
      <c r="E68" s="24"/>
      <c r="F68" s="25">
        <f>F69</f>
        <v>365.6</v>
      </c>
      <c r="G68" s="25">
        <f>G69</f>
        <v>108.4</v>
      </c>
    </row>
    <row r="69" spans="1:7" ht="15.75">
      <c r="A69" s="21" t="s">
        <v>74</v>
      </c>
      <c r="B69" s="23" t="s">
        <v>73</v>
      </c>
      <c r="C69" s="24" t="s">
        <v>16</v>
      </c>
      <c r="D69" s="24"/>
      <c r="E69" s="24"/>
      <c r="F69" s="25">
        <f>F70+F73</f>
        <v>365.6</v>
      </c>
      <c r="G69" s="25">
        <f>G70+G73</f>
        <v>108.4</v>
      </c>
    </row>
    <row r="70" spans="1:7" ht="15.75">
      <c r="A70" s="21" t="s">
        <v>75</v>
      </c>
      <c r="B70" s="23" t="s">
        <v>73</v>
      </c>
      <c r="C70" s="23" t="s">
        <v>16</v>
      </c>
      <c r="D70" s="24" t="s">
        <v>76</v>
      </c>
      <c r="E70" s="24"/>
      <c r="F70" s="25">
        <f>F71</f>
        <v>271.6</v>
      </c>
      <c r="G70" s="25">
        <f>G71</f>
        <v>79.2</v>
      </c>
    </row>
    <row r="71" spans="1:7" ht="15.75">
      <c r="A71" s="21" t="s">
        <v>77</v>
      </c>
      <c r="B71" s="23" t="s">
        <v>73</v>
      </c>
      <c r="C71" s="23" t="s">
        <v>16</v>
      </c>
      <c r="D71" s="24" t="s">
        <v>78</v>
      </c>
      <c r="E71" s="24"/>
      <c r="F71" s="25">
        <f>F72</f>
        <v>271.6</v>
      </c>
      <c r="G71" s="25">
        <f>G72</f>
        <v>79.2</v>
      </c>
    </row>
    <row r="72" spans="1:7" ht="15.75">
      <c r="A72" s="21" t="s">
        <v>79</v>
      </c>
      <c r="B72" s="23" t="s">
        <v>73</v>
      </c>
      <c r="C72" s="23" t="s">
        <v>16</v>
      </c>
      <c r="D72" s="24" t="s">
        <v>78</v>
      </c>
      <c r="E72" s="24" t="s">
        <v>80</v>
      </c>
      <c r="F72" s="25">
        <v>271.6</v>
      </c>
      <c r="G72" s="25">
        <v>79.2</v>
      </c>
    </row>
    <row r="73" spans="1:7" ht="15.75">
      <c r="A73" s="21" t="s">
        <v>81</v>
      </c>
      <c r="B73" s="23" t="s">
        <v>73</v>
      </c>
      <c r="C73" s="23" t="s">
        <v>16</v>
      </c>
      <c r="D73" s="24" t="s">
        <v>82</v>
      </c>
      <c r="E73" s="24"/>
      <c r="F73" s="25">
        <f>F74</f>
        <v>94</v>
      </c>
      <c r="G73" s="25">
        <f>G74</f>
        <v>29.2</v>
      </c>
    </row>
    <row r="74" spans="1:7" ht="15.75">
      <c r="A74" s="21" t="s">
        <v>77</v>
      </c>
      <c r="B74" s="23" t="s">
        <v>73</v>
      </c>
      <c r="C74" s="23" t="s">
        <v>16</v>
      </c>
      <c r="D74" s="24" t="s">
        <v>83</v>
      </c>
      <c r="E74" s="24"/>
      <c r="F74" s="25">
        <f>F75</f>
        <v>94</v>
      </c>
      <c r="G74" s="25">
        <f>G75</f>
        <v>29.2</v>
      </c>
    </row>
    <row r="75" spans="1:7" ht="15.75">
      <c r="A75" s="21" t="s">
        <v>79</v>
      </c>
      <c r="B75" s="23" t="s">
        <v>73</v>
      </c>
      <c r="C75" s="23" t="s">
        <v>16</v>
      </c>
      <c r="D75" s="24" t="s">
        <v>83</v>
      </c>
      <c r="E75" s="24" t="s">
        <v>80</v>
      </c>
      <c r="F75" s="25">
        <v>94</v>
      </c>
      <c r="G75" s="25">
        <v>29.2</v>
      </c>
    </row>
    <row r="76" spans="1:7" ht="15.75">
      <c r="A76" s="21"/>
      <c r="B76" s="23"/>
      <c r="C76" s="23"/>
      <c r="D76" s="24"/>
      <c r="E76" s="24"/>
      <c r="F76" s="35"/>
      <c r="G76" s="35"/>
    </row>
    <row r="77" spans="1:7" ht="15.75">
      <c r="A77" s="21" t="s">
        <v>84</v>
      </c>
      <c r="B77" s="23" t="s">
        <v>85</v>
      </c>
      <c r="C77" s="23"/>
      <c r="D77" s="24"/>
      <c r="E77" s="24"/>
      <c r="F77" s="25"/>
      <c r="G77" s="25"/>
    </row>
    <row r="78" spans="1:7" ht="15.75">
      <c r="A78" s="21" t="s">
        <v>86</v>
      </c>
      <c r="B78" s="23" t="s">
        <v>85</v>
      </c>
      <c r="C78" s="23" t="s">
        <v>73</v>
      </c>
      <c r="D78" s="24"/>
      <c r="E78" s="24"/>
      <c r="F78" s="25">
        <f aca="true" t="shared" si="5" ref="F78:G80">F79</f>
        <v>2</v>
      </c>
      <c r="G78" s="25">
        <f t="shared" si="5"/>
        <v>0</v>
      </c>
    </row>
    <row r="79" spans="1:7" ht="15.75">
      <c r="A79" s="21" t="s">
        <v>87</v>
      </c>
      <c r="B79" s="23" t="s">
        <v>85</v>
      </c>
      <c r="C79" s="23" t="s">
        <v>73</v>
      </c>
      <c r="D79" s="24" t="s">
        <v>88</v>
      </c>
      <c r="E79" s="24"/>
      <c r="F79" s="25">
        <f t="shared" si="5"/>
        <v>2</v>
      </c>
      <c r="G79" s="25">
        <f t="shared" si="5"/>
        <v>0</v>
      </c>
    </row>
    <row r="80" spans="1:7" ht="15.75">
      <c r="A80" s="21" t="s">
        <v>89</v>
      </c>
      <c r="B80" s="23" t="s">
        <v>85</v>
      </c>
      <c r="C80" s="23" t="s">
        <v>73</v>
      </c>
      <c r="D80" s="24" t="s">
        <v>90</v>
      </c>
      <c r="E80" s="24"/>
      <c r="F80" s="25">
        <f t="shared" si="5"/>
        <v>2</v>
      </c>
      <c r="G80" s="25">
        <f t="shared" si="5"/>
        <v>0</v>
      </c>
    </row>
    <row r="81" spans="1:7" ht="15.75">
      <c r="A81" s="21" t="s">
        <v>91</v>
      </c>
      <c r="B81" s="23" t="s">
        <v>85</v>
      </c>
      <c r="C81" s="23" t="s">
        <v>73</v>
      </c>
      <c r="D81" s="24" t="s">
        <v>90</v>
      </c>
      <c r="E81" s="24" t="s">
        <v>92</v>
      </c>
      <c r="F81" s="25">
        <v>2</v>
      </c>
      <c r="G81" s="25">
        <v>0</v>
      </c>
    </row>
    <row r="82" spans="1:7" ht="15.75">
      <c r="A82" s="21"/>
      <c r="B82" s="23"/>
      <c r="C82" s="23"/>
      <c r="D82" s="23"/>
      <c r="E82" s="24"/>
      <c r="F82" s="35"/>
      <c r="G82" s="35"/>
    </row>
    <row r="83" spans="1:7" ht="15.75">
      <c r="A83" s="21" t="s">
        <v>93</v>
      </c>
      <c r="B83" s="23" t="s">
        <v>46</v>
      </c>
      <c r="C83" s="23"/>
      <c r="D83" s="24"/>
      <c r="E83" s="24"/>
      <c r="F83" s="25">
        <f>F84</f>
        <v>87.8</v>
      </c>
      <c r="G83" s="25">
        <f>G84</f>
        <v>0</v>
      </c>
    </row>
    <row r="84" spans="1:7" ht="15.75">
      <c r="A84" s="21" t="s">
        <v>96</v>
      </c>
      <c r="B84" s="23" t="s">
        <v>46</v>
      </c>
      <c r="C84" s="23" t="s">
        <v>40</v>
      </c>
      <c r="D84" s="24"/>
      <c r="E84" s="24"/>
      <c r="F84" s="25">
        <f>F85</f>
        <v>87.8</v>
      </c>
      <c r="G84" s="25">
        <f>G85</f>
        <v>0</v>
      </c>
    </row>
    <row r="85" spans="1:7" ht="15.75">
      <c r="A85" s="21" t="s">
        <v>97</v>
      </c>
      <c r="B85" s="23" t="s">
        <v>46</v>
      </c>
      <c r="C85" s="23" t="s">
        <v>40</v>
      </c>
      <c r="D85" s="24" t="s">
        <v>98</v>
      </c>
      <c r="E85" s="24" t="s">
        <v>99</v>
      </c>
      <c r="F85" s="25">
        <v>87.8</v>
      </c>
      <c r="G85" s="25">
        <v>0</v>
      </c>
    </row>
    <row r="86" spans="1:7" ht="15.75">
      <c r="A86" s="21"/>
      <c r="B86" s="23"/>
      <c r="C86" s="23"/>
      <c r="D86" s="24"/>
      <c r="E86" s="24"/>
      <c r="F86" s="36"/>
      <c r="G86" s="36"/>
    </row>
    <row r="87" spans="1:7" ht="15.75">
      <c r="A87" s="21" t="s">
        <v>94</v>
      </c>
      <c r="B87" s="24"/>
      <c r="C87" s="24"/>
      <c r="D87" s="24"/>
      <c r="E87" s="24"/>
      <c r="F87" s="26">
        <f>F23+F36+F42+F47+F52+F62+F68+F78+F83</f>
        <v>1134.5</v>
      </c>
      <c r="G87" s="26">
        <f>G23+G36+G42+G47+G52+G62+G68+G78+G83</f>
        <v>276.79999999999995</v>
      </c>
    </row>
  </sheetData>
  <mergeCells count="2">
    <mergeCell ref="A12:E12"/>
    <mergeCell ref="A13:E13"/>
  </mergeCells>
  <printOptions/>
  <pageMargins left="0.4" right="0.19" top="1" bottom="1" header="0.5" footer="0.5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автоаудиомастер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стасон</dc:creator>
  <cp:keywords/>
  <dc:description/>
  <cp:lastModifiedBy>Гаврилова</cp:lastModifiedBy>
  <cp:lastPrinted>2007-12-28T08:24:26Z</cp:lastPrinted>
  <dcterms:created xsi:type="dcterms:W3CDTF">2007-11-11T12:38:25Z</dcterms:created>
  <dcterms:modified xsi:type="dcterms:W3CDTF">2008-04-14T10:04:54Z</dcterms:modified>
  <cp:category/>
  <cp:version/>
  <cp:contentType/>
  <cp:contentStatus/>
</cp:coreProperties>
</file>