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860" activeTab="0"/>
  </bookViews>
  <sheets>
    <sheet name="Большеатменско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<sst xmlns="http://schemas.openxmlformats.org/spreadsheetml/2006/main" count="44" uniqueCount="42">
  <si>
    <t>Коды бюджетной классификации РФ</t>
  </si>
  <si>
    <t>Наименование доходов</t>
  </si>
  <si>
    <t>% плану</t>
  </si>
  <si>
    <t>Налоговые доходы</t>
  </si>
  <si>
    <t>000 101 00000 00 0000 000</t>
  </si>
  <si>
    <t>Налоги на прибыль, доходы,</t>
  </si>
  <si>
    <t>из них:</t>
  </si>
  <si>
    <t>000 101 02000 01 0000 110</t>
  </si>
  <si>
    <t>Налог на доходы физ. лиц</t>
  </si>
  <si>
    <t>000 105 00000 00 0000 000</t>
  </si>
  <si>
    <t>Налоги на совокупный доход,</t>
  </si>
  <si>
    <t>000 105 03000 01 0000 110</t>
  </si>
  <si>
    <t>Единый сельскохозяйственный налог</t>
  </si>
  <si>
    <t>000 106 00000 00 0000 000</t>
  </si>
  <si>
    <t>Налоги на имущество,</t>
  </si>
  <si>
    <t>000 106 01000 00 0000 110</t>
  </si>
  <si>
    <t>Налог на имущество физ. лиц</t>
  </si>
  <si>
    <t>000 106 06000 00 0000 110</t>
  </si>
  <si>
    <t>Земельный налог</t>
  </si>
  <si>
    <t>Неналоговые доходы</t>
  </si>
  <si>
    <t>000 111 00000 00 0000 000</t>
  </si>
  <si>
    <t>Доходы от использования имущества,находящегося в государственной имуниципальной собственности имущества, находящегося в государственной и муниципа</t>
  </si>
  <si>
    <t>000 111 05035 10 0000 120</t>
  </si>
  <si>
    <t>Доходы от сдачи в аренду имущества</t>
  </si>
  <si>
    <t>000 111 05010 00 0000 120</t>
  </si>
  <si>
    <t>Арендная плата за землю</t>
  </si>
  <si>
    <t>000 114 06014 10 0000 420</t>
  </si>
  <si>
    <t>Доходы от продажи земли</t>
  </si>
  <si>
    <t>Итого доходов</t>
  </si>
  <si>
    <t>000 202 00000 00 0000 000</t>
  </si>
  <si>
    <t>Субвенции и субсидии из фонда софинансирования расходов</t>
  </si>
  <si>
    <t>000 202 01010 10 0000 151</t>
  </si>
  <si>
    <t>Дотация на выравнивание финансовых возможностей</t>
  </si>
  <si>
    <t>000 300 00000 00 0000 000</t>
  </si>
  <si>
    <t>Доходы от предпринимательской деятельности</t>
  </si>
  <si>
    <t>Всего доходов</t>
  </si>
  <si>
    <t>Исполнение бюджета Большеатменского сельского поселения за   2009 год</t>
  </si>
  <si>
    <t>План на 2009 год</t>
  </si>
  <si>
    <t xml:space="preserve">Исполн.за 2009 </t>
  </si>
  <si>
    <t>отклонение</t>
  </si>
  <si>
    <t>уменьши-лась налогооб-лаг.база</t>
  </si>
  <si>
    <t>причина отклонения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</si>
</sst>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"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right" vertical="top" wrapText="1"/>
    </xf>
    <xf numFmtId="167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167" fontId="3" fillId="2" borderId="4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 indent="3"/>
    </xf>
    <xf numFmtId="0" fontId="3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22.125" style="0" customWidth="1"/>
    <col min="2" max="2" width="32.875" style="0" customWidth="1"/>
    <col min="3" max="4" width="11.25390625" style="0" customWidth="1"/>
    <col min="5" max="5" width="7.00390625" style="0" customWidth="1"/>
    <col min="6" max="6" width="10.00390625" style="0" customWidth="1"/>
    <col min="7" max="7" width="10.25390625" style="0" customWidth="1"/>
  </cols>
  <sheetData>
    <row r="2" ht="18.75">
      <c r="A2" s="1" t="s">
        <v>36</v>
      </c>
    </row>
    <row r="4" spans="1:7" ht="38.25">
      <c r="A4" s="2" t="s">
        <v>0</v>
      </c>
      <c r="B4" s="3" t="s">
        <v>1</v>
      </c>
      <c r="C4" s="4" t="s">
        <v>37</v>
      </c>
      <c r="D4" s="4" t="s">
        <v>38</v>
      </c>
      <c r="E4" s="5" t="s">
        <v>2</v>
      </c>
      <c r="F4" s="19" t="s">
        <v>39</v>
      </c>
      <c r="G4" s="21" t="s">
        <v>41</v>
      </c>
    </row>
    <row r="5" spans="1:7" ht="15.75">
      <c r="A5" s="6"/>
      <c r="B5" s="7" t="s">
        <v>3</v>
      </c>
      <c r="C5" s="8">
        <v>347000</v>
      </c>
      <c r="D5" s="8">
        <v>364575.13</v>
      </c>
      <c r="E5" s="9">
        <f>D5/C5%</f>
        <v>105.06487896253603</v>
      </c>
      <c r="F5" s="20">
        <f>D5-C5</f>
        <v>17575.130000000005</v>
      </c>
      <c r="G5" s="19"/>
    </row>
    <row r="6" spans="1:7" ht="12.75">
      <c r="A6" s="6" t="s">
        <v>4</v>
      </c>
      <c r="B6" s="10" t="s">
        <v>5</v>
      </c>
      <c r="C6" s="8">
        <v>99000</v>
      </c>
      <c r="D6" s="8">
        <v>111373.57</v>
      </c>
      <c r="E6" s="9">
        <f>D6/C6%</f>
        <v>112.49855555555557</v>
      </c>
      <c r="F6" s="20">
        <f aca="true" t="shared" si="0" ref="F6:F25">D6-C6</f>
        <v>12373.570000000007</v>
      </c>
      <c r="G6" s="19"/>
    </row>
    <row r="7" spans="1:7" ht="12.75">
      <c r="A7" s="6"/>
      <c r="B7" s="11" t="s">
        <v>6</v>
      </c>
      <c r="C7" s="12"/>
      <c r="D7" s="12"/>
      <c r="E7" s="13"/>
      <c r="F7" s="20">
        <f t="shared" si="0"/>
        <v>0</v>
      </c>
      <c r="G7" s="19"/>
    </row>
    <row r="8" spans="1:7" ht="12.75">
      <c r="A8" s="6" t="s">
        <v>7</v>
      </c>
      <c r="B8" s="11" t="s">
        <v>8</v>
      </c>
      <c r="C8" s="12">
        <v>99000</v>
      </c>
      <c r="D8" s="12">
        <v>111373.57</v>
      </c>
      <c r="E8" s="13">
        <f>D8/C8%</f>
        <v>112.49855555555557</v>
      </c>
      <c r="F8" s="20">
        <f t="shared" si="0"/>
        <v>12373.570000000007</v>
      </c>
      <c r="G8" s="19"/>
    </row>
    <row r="9" spans="1:7" ht="12.75">
      <c r="A9" s="6" t="s">
        <v>9</v>
      </c>
      <c r="B9" s="10" t="s">
        <v>10</v>
      </c>
      <c r="C9" s="8">
        <v>0</v>
      </c>
      <c r="D9" s="12"/>
      <c r="E9" s="13"/>
      <c r="F9" s="20">
        <f t="shared" si="0"/>
        <v>0</v>
      </c>
      <c r="G9" s="19"/>
    </row>
    <row r="10" spans="1:7" ht="12.75">
      <c r="A10" s="6"/>
      <c r="B10" s="11" t="s">
        <v>6</v>
      </c>
      <c r="C10" s="12"/>
      <c r="D10" s="12"/>
      <c r="E10" s="13"/>
      <c r="F10" s="20">
        <f t="shared" si="0"/>
        <v>0</v>
      </c>
      <c r="G10" s="19"/>
    </row>
    <row r="11" spans="1:7" ht="12.75">
      <c r="A11" s="6" t="s">
        <v>11</v>
      </c>
      <c r="B11" s="11" t="s">
        <v>12</v>
      </c>
      <c r="C11" s="12"/>
      <c r="D11" s="12"/>
      <c r="E11" s="13"/>
      <c r="F11" s="20">
        <f t="shared" si="0"/>
        <v>0</v>
      </c>
      <c r="G11" s="19"/>
    </row>
    <row r="12" spans="1:7" ht="12.75">
      <c r="A12" s="6" t="s">
        <v>13</v>
      </c>
      <c r="B12" s="10" t="s">
        <v>14</v>
      </c>
      <c r="C12" s="8">
        <v>248000</v>
      </c>
      <c r="D12" s="8">
        <v>253201.56</v>
      </c>
      <c r="E12" s="9">
        <f>D12/C12%</f>
        <v>102.09740322580645</v>
      </c>
      <c r="F12" s="20">
        <f t="shared" si="0"/>
        <v>5201.559999999998</v>
      </c>
      <c r="G12" s="19"/>
    </row>
    <row r="13" spans="1:7" ht="12.75">
      <c r="A13" s="6"/>
      <c r="B13" s="11" t="s">
        <v>6</v>
      </c>
      <c r="C13" s="12"/>
      <c r="D13" s="12"/>
      <c r="E13" s="13"/>
      <c r="F13" s="20">
        <f t="shared" si="0"/>
        <v>0</v>
      </c>
      <c r="G13" s="19"/>
    </row>
    <row r="14" spans="1:7" ht="51">
      <c r="A14" s="6" t="s">
        <v>15</v>
      </c>
      <c r="B14" s="11" t="s">
        <v>16</v>
      </c>
      <c r="C14" s="12">
        <v>38000</v>
      </c>
      <c r="D14" s="12">
        <v>34800.44</v>
      </c>
      <c r="E14" s="13">
        <f>D14/C14%</f>
        <v>91.5801052631579</v>
      </c>
      <c r="F14" s="22">
        <f t="shared" si="0"/>
        <v>-3199.5599999999977</v>
      </c>
      <c r="G14" s="21" t="s">
        <v>40</v>
      </c>
    </row>
    <row r="15" spans="1:7" ht="12.75">
      <c r="A15" s="6" t="s">
        <v>17</v>
      </c>
      <c r="B15" s="11" t="s">
        <v>18</v>
      </c>
      <c r="C15" s="12">
        <v>210000</v>
      </c>
      <c r="D15" s="12">
        <v>218401.12</v>
      </c>
      <c r="E15" s="13">
        <f>D15/C15%</f>
        <v>104.00053333333334</v>
      </c>
      <c r="F15" s="20">
        <f t="shared" si="0"/>
        <v>8401.119999999995</v>
      </c>
      <c r="G15" s="19"/>
    </row>
    <row r="16" spans="1:7" ht="15.75">
      <c r="A16" s="14"/>
      <c r="B16" s="7" t="s">
        <v>19</v>
      </c>
      <c r="C16" s="8">
        <v>12000</v>
      </c>
      <c r="D16" s="8">
        <v>10385.51</v>
      </c>
      <c r="E16" s="9">
        <f>D16/C16%</f>
        <v>86.54591666666667</v>
      </c>
      <c r="F16" s="20">
        <f t="shared" si="0"/>
        <v>-1614.4899999999998</v>
      </c>
      <c r="G16" s="19"/>
    </row>
    <row r="17" spans="1:7" ht="76.5">
      <c r="A17" s="15" t="s">
        <v>20</v>
      </c>
      <c r="B17" s="16" t="s">
        <v>21</v>
      </c>
      <c r="C17" s="17">
        <v>11000</v>
      </c>
      <c r="D17" s="18">
        <v>10385.51</v>
      </c>
      <c r="E17" s="9">
        <f>D17/C17%</f>
        <v>94.41372727272727</v>
      </c>
      <c r="F17" s="20">
        <f t="shared" si="0"/>
        <v>-614.4899999999998</v>
      </c>
      <c r="G17" s="19"/>
    </row>
    <row r="18" spans="1:7" ht="12.75">
      <c r="A18" s="6" t="s">
        <v>22</v>
      </c>
      <c r="B18" s="11" t="s">
        <v>23</v>
      </c>
      <c r="C18" s="12">
        <v>1000</v>
      </c>
      <c r="D18" s="12"/>
      <c r="E18" s="13">
        <f>D18-C18</f>
        <v>-1000</v>
      </c>
      <c r="F18" s="20">
        <f t="shared" si="0"/>
        <v>-1000</v>
      </c>
      <c r="G18" s="19"/>
    </row>
    <row r="19" spans="1:7" ht="12.75">
      <c r="A19" s="6" t="s">
        <v>24</v>
      </c>
      <c r="B19" s="11" t="s">
        <v>25</v>
      </c>
      <c r="C19" s="12">
        <v>10000</v>
      </c>
      <c r="D19" s="12">
        <v>10385.51</v>
      </c>
      <c r="E19" s="13">
        <f>D19/C19%</f>
        <v>103.85510000000001</v>
      </c>
      <c r="F19" s="20">
        <f t="shared" si="0"/>
        <v>385.5100000000002</v>
      </c>
      <c r="G19" s="19"/>
    </row>
    <row r="20" spans="1:7" ht="12.75">
      <c r="A20" s="6" t="s">
        <v>26</v>
      </c>
      <c r="B20" s="11" t="s">
        <v>27</v>
      </c>
      <c r="C20" s="12">
        <v>1000</v>
      </c>
      <c r="D20" s="12"/>
      <c r="E20" s="13">
        <f>D20-C20</f>
        <v>-1000</v>
      </c>
      <c r="F20" s="20">
        <f t="shared" si="0"/>
        <v>-1000</v>
      </c>
      <c r="G20" s="19"/>
    </row>
    <row r="21" spans="1:7" ht="12.75">
      <c r="A21" s="6"/>
      <c r="B21" s="10" t="s">
        <v>28</v>
      </c>
      <c r="C21" s="8">
        <v>359000</v>
      </c>
      <c r="D21" s="8">
        <v>374960.64</v>
      </c>
      <c r="E21" s="9">
        <f>D21/C21%</f>
        <v>104.44586072423398</v>
      </c>
      <c r="F21" s="20">
        <f t="shared" si="0"/>
        <v>15960.640000000014</v>
      </c>
      <c r="G21" s="19"/>
    </row>
    <row r="22" spans="1:7" ht="25.5">
      <c r="A22" s="6" t="s">
        <v>29</v>
      </c>
      <c r="B22" s="11" t="s">
        <v>30</v>
      </c>
      <c r="C22" s="12">
        <v>827670.2</v>
      </c>
      <c r="D22" s="12">
        <v>827670.2</v>
      </c>
      <c r="E22" s="13">
        <f>D22/C22%</f>
        <v>100</v>
      </c>
      <c r="F22" s="20">
        <f t="shared" si="0"/>
        <v>0</v>
      </c>
      <c r="G22" s="19"/>
    </row>
    <row r="23" spans="1:7" ht="25.5">
      <c r="A23" s="6" t="s">
        <v>31</v>
      </c>
      <c r="B23" s="11" t="s">
        <v>32</v>
      </c>
      <c r="C23" s="12">
        <v>1634600</v>
      </c>
      <c r="D23" s="12">
        <v>1634600</v>
      </c>
      <c r="E23" s="13">
        <f>D23/C23%</f>
        <v>100</v>
      </c>
      <c r="F23" s="20">
        <f t="shared" si="0"/>
        <v>0</v>
      </c>
      <c r="G23" s="19"/>
    </row>
    <row r="24" spans="1:7" ht="25.5">
      <c r="A24" s="6" t="s">
        <v>33</v>
      </c>
      <c r="B24" s="11" t="s">
        <v>34</v>
      </c>
      <c r="C24" s="12">
        <v>2000</v>
      </c>
      <c r="D24" s="12"/>
      <c r="E24" s="13">
        <f>D24/C24%</f>
        <v>0</v>
      </c>
      <c r="F24" s="20">
        <f t="shared" si="0"/>
        <v>-2000</v>
      </c>
      <c r="G24" s="19"/>
    </row>
    <row r="25" spans="1:7" ht="12.75">
      <c r="A25" s="6"/>
      <c r="B25" s="10" t="s">
        <v>35</v>
      </c>
      <c r="C25" s="8">
        <f>SUM(C21:C24)</f>
        <v>2823270.2</v>
      </c>
      <c r="D25" s="8">
        <f>SUM(D21:D24)</f>
        <v>2837230.84</v>
      </c>
      <c r="E25" s="9">
        <f>D25/C25%</f>
        <v>100.49448472909181</v>
      </c>
      <c r="F25" s="20">
        <f t="shared" si="0"/>
        <v>13960.639999999665</v>
      </c>
      <c r="G25" s="19"/>
    </row>
  </sheetData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Admin</cp:lastModifiedBy>
  <cp:lastPrinted>2011-03-29T10:33:36Z</cp:lastPrinted>
  <dcterms:created xsi:type="dcterms:W3CDTF">2008-04-17T06:02:35Z</dcterms:created>
  <dcterms:modified xsi:type="dcterms:W3CDTF">2011-03-29T10:33:38Z</dcterms:modified>
  <cp:category/>
  <cp:version/>
  <cp:contentType/>
  <cp:contentStatus/>
</cp:coreProperties>
</file>