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'Лист3'!$A$1:$J$65</definedName>
  </definedNames>
  <calcPr fullCalcOnLoad="1"/>
</workbook>
</file>

<file path=xl/sharedStrings.xml><?xml version="1.0" encoding="utf-8"?>
<sst xmlns="http://schemas.openxmlformats.org/spreadsheetml/2006/main" count="80" uniqueCount="75">
  <si>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</si>
  <si>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</si>
  <si>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</si>
  <si>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</si>
  <si>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</si>
  <si>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</si>
  <si>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</si>
  <si>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</si>
  <si>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</si>
  <si>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</si>
  <si>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</si>
  <si>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</si>
  <si>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</si>
  <si>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</si>
  <si>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</si>
  <si>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</si>
  <si>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</si>
  <si>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</si>
  <si>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</si>
  <si>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</si>
  <si>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</si>
  <si>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</si>
  <si>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</si>
  <si>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</si>
  <si>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</si>
  <si>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</si>
  <si>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</si>
  <si>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</si>
  <si>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</si>
  <si>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</si>
  <si>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</si>
  <si>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</si>
  <si>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</si>
  <si>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</si>
  <si>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</si>
  <si>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</si>
  <si>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</si>
  <si>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</si>
  <si>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</si>
  <si>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</si>
  <si>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</si>
  <si>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</si>
  <si>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</si>
  <si>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</si>
  <si>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</si>
  <si>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</si>
  <si>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</si>
  <si>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</si>
  <si>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</si>
  <si>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</si>
  <si>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</si>
  <si>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</si>
  <si>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</si>
  <si>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</si>
  <si>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</si>
  <si>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</si>
  <si>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</si>
  <si>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</si>
  <si>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</si>
  <si>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</si>
  <si>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</si>
  <si>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</si>
  <si>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</si>
  <si>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</si>
  <si>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</si>
  <si>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</si>
  <si>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</si>
  <si>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</si>
  <si>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</si>
  <si>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</si>
  <si>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</si>
  <si>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</si>
  <si>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</si>
  <si>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182 1 01 02021 01 3000 110</t>
  </si>
  <si>
    <t>на 01 февраля 2011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</si>
</sst>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="75" zoomScaleSheetLayoutView="75" zoomScalePageLayoutView="0" workbookViewId="0" topLeftCell="A1">
      <selection activeCell="G60" sqref="G60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67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53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74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29</v>
      </c>
      <c r="B6" s="29" t="s">
        <v>5</v>
      </c>
      <c r="C6" s="29" t="s">
        <v>11</v>
      </c>
      <c r="D6" s="29" t="s">
        <v>21</v>
      </c>
      <c r="E6" s="29"/>
      <c r="F6" s="29"/>
      <c r="G6" s="29" t="s">
        <v>20</v>
      </c>
      <c r="H6" s="29" t="s">
        <v>12</v>
      </c>
      <c r="I6" s="29" t="s">
        <v>22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321400</v>
      </c>
      <c r="E7" s="61"/>
      <c r="F7" s="61"/>
      <c r="G7" s="61">
        <f>G9+G34</f>
        <v>3844.9799999999996</v>
      </c>
      <c r="H7" s="61"/>
      <c r="I7" s="61">
        <f>G7/D7*100</f>
        <v>1.1963223397635343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13</v>
      </c>
      <c r="B9" s="50" t="s">
        <v>10</v>
      </c>
      <c r="C9" s="51">
        <v>19401.4</v>
      </c>
      <c r="D9" s="63">
        <f>D10+D17+D20+D32</f>
        <v>265000</v>
      </c>
      <c r="E9" s="63" t="e">
        <f>E10+E17+E20+E32</f>
        <v>#REF!</v>
      </c>
      <c r="F9" s="63" t="e">
        <f>F10+F17+F20+F32</f>
        <v>#REF!</v>
      </c>
      <c r="G9" s="63">
        <f>G10+G17+G20+G32</f>
        <v>2113.91</v>
      </c>
      <c r="H9" s="63">
        <f>H10+H17+H20+H32</f>
        <v>0</v>
      </c>
      <c r="I9" s="61">
        <f>G9/D9*100</f>
        <v>0.7977018867924528</v>
      </c>
      <c r="J9" s="34"/>
      <c r="K9" s="15"/>
      <c r="L9" s="15"/>
      <c r="M9" s="15"/>
      <c r="N9" s="16"/>
      <c r="O9" s="16"/>
    </row>
    <row r="10" spans="1:15" ht="19.5" customHeight="1">
      <c r="A10" s="52" t="s">
        <v>14</v>
      </c>
      <c r="B10" s="58" t="s">
        <v>7</v>
      </c>
      <c r="C10" s="53">
        <v>15821.4</v>
      </c>
      <c r="D10" s="64">
        <f>D12+D16+D13+D15+D14</f>
        <v>51700</v>
      </c>
      <c r="E10" s="64">
        <f>E12+E16+E13+E15+E14</f>
        <v>0</v>
      </c>
      <c r="F10" s="64">
        <f>F12+F16+F13+F15+F14</f>
        <v>0</v>
      </c>
      <c r="G10" s="64">
        <f>G12+G16+G13+G15+G14</f>
        <v>1283.59</v>
      </c>
      <c r="H10" s="64">
        <f>H12+H16+H13+H15+H14</f>
        <v>0</v>
      </c>
      <c r="I10" s="61">
        <f>G10/D10*100</f>
        <v>2.482765957446808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69</v>
      </c>
      <c r="B12" s="52" t="s">
        <v>6</v>
      </c>
      <c r="C12" s="54">
        <v>15821.4</v>
      </c>
      <c r="D12" s="65">
        <v>51700</v>
      </c>
      <c r="E12" s="65"/>
      <c r="F12" s="65"/>
      <c r="G12" s="65">
        <v>1283.59</v>
      </c>
      <c r="H12" s="65"/>
      <c r="I12" s="65">
        <f>G12/D12*100</f>
        <v>2.482765957446808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70</v>
      </c>
      <c r="B13" s="52" t="s">
        <v>6</v>
      </c>
      <c r="C13" s="54">
        <v>15821.4</v>
      </c>
      <c r="D13" s="65">
        <v>0</v>
      </c>
      <c r="E13" s="65"/>
      <c r="F13" s="65"/>
      <c r="G13" s="65">
        <v>0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s="5" customFormat="1" ht="21.75" customHeight="1">
      <c r="A14" s="52" t="s">
        <v>73</v>
      </c>
      <c r="B14" s="52" t="s">
        <v>6</v>
      </c>
      <c r="C14" s="54"/>
      <c r="D14" s="65"/>
      <c r="E14" s="65"/>
      <c r="F14" s="65"/>
      <c r="G14" s="65">
        <v>0</v>
      </c>
      <c r="H14" s="65"/>
      <c r="I14" s="65" t="e">
        <f>G14/D14*100</f>
        <v>#DIV/0!</v>
      </c>
      <c r="J14" s="37"/>
      <c r="K14" s="3"/>
      <c r="L14" s="3"/>
      <c r="M14" s="3"/>
      <c r="N14" s="4"/>
      <c r="O14" s="4"/>
    </row>
    <row r="15" spans="1:15" ht="19.5" customHeight="1">
      <c r="A15" s="52" t="s">
        <v>71</v>
      </c>
      <c r="B15" s="52" t="s">
        <v>6</v>
      </c>
      <c r="C15" s="54"/>
      <c r="D15" s="65">
        <v>0</v>
      </c>
      <c r="E15" s="65"/>
      <c r="F15" s="65"/>
      <c r="G15" s="65">
        <v>0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72</v>
      </c>
      <c r="B16" s="52" t="s">
        <v>6</v>
      </c>
      <c r="C16" s="54"/>
      <c r="D16" s="65">
        <v>0</v>
      </c>
      <c r="E16" s="65"/>
      <c r="F16" s="65"/>
      <c r="G16" s="65">
        <v>0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15</v>
      </c>
      <c r="B17" s="58" t="s">
        <v>30</v>
      </c>
      <c r="C17" s="53">
        <v>1700</v>
      </c>
      <c r="D17" s="64">
        <f>D18</f>
        <v>500</v>
      </c>
      <c r="E17" s="64" t="e">
        <f>E18+#REF!</f>
        <v>#REF!</v>
      </c>
      <c r="F17" s="64" t="e">
        <f>F18+#REF!</f>
        <v>#REF!</v>
      </c>
      <c r="G17" s="64">
        <f>G18</f>
        <v>0</v>
      </c>
      <c r="H17" s="64"/>
      <c r="I17" s="64">
        <f t="shared" si="0"/>
        <v>0</v>
      </c>
      <c r="J17" s="36"/>
      <c r="K17" s="2"/>
      <c r="L17" s="2"/>
      <c r="M17" s="2"/>
      <c r="N17" s="1"/>
      <c r="O17" s="1"/>
    </row>
    <row r="18" spans="1:15" ht="20.25" customHeight="1">
      <c r="A18" s="52" t="s">
        <v>16</v>
      </c>
      <c r="B18" s="52" t="s">
        <v>31</v>
      </c>
      <c r="C18" s="54">
        <v>500</v>
      </c>
      <c r="D18" s="65">
        <v>500</v>
      </c>
      <c r="E18" s="65"/>
      <c r="F18" s="65"/>
      <c r="G18" s="65">
        <v>0</v>
      </c>
      <c r="H18" s="65"/>
      <c r="I18" s="65">
        <f>G18/D18*100</f>
        <v>0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17</v>
      </c>
      <c r="B20" s="58" t="s">
        <v>8</v>
      </c>
      <c r="C20" s="53">
        <v>1315</v>
      </c>
      <c r="D20" s="64">
        <f>D22+D21+D31</f>
        <v>197000</v>
      </c>
      <c r="E20" s="64">
        <f>E22+E21+E31</f>
        <v>0</v>
      </c>
      <c r="F20" s="64">
        <f>F22+F21+F31</f>
        <v>0</v>
      </c>
      <c r="G20" s="64">
        <f>G22+G21+G31</f>
        <v>830.3199999999999</v>
      </c>
      <c r="H20" s="64">
        <f>H22+H21+H31</f>
        <v>0</v>
      </c>
      <c r="I20" s="64">
        <f t="shared" si="0"/>
        <v>0.42148223350253805</v>
      </c>
      <c r="J20" s="36"/>
      <c r="K20" s="2"/>
      <c r="L20" s="2"/>
      <c r="M20" s="2"/>
      <c r="N20" s="1"/>
      <c r="O20" s="1"/>
    </row>
    <row r="21" spans="1:15" ht="21.75" customHeight="1">
      <c r="A21" s="52" t="s">
        <v>19</v>
      </c>
      <c r="B21" s="52" t="s">
        <v>32</v>
      </c>
      <c r="C21" s="54">
        <v>200</v>
      </c>
      <c r="D21" s="65">
        <v>39700</v>
      </c>
      <c r="E21" s="65"/>
      <c r="F21" s="65"/>
      <c r="G21" s="65">
        <v>211.79</v>
      </c>
      <c r="H21" s="65"/>
      <c r="I21" s="65">
        <f>G21/D21*100</f>
        <v>0.5334760705289672</v>
      </c>
      <c r="J21" s="37"/>
      <c r="K21" s="2"/>
      <c r="L21" s="2"/>
      <c r="M21" s="2"/>
      <c r="N21" s="1"/>
      <c r="O21" s="1"/>
    </row>
    <row r="22" spans="1:15" ht="65.25" customHeight="1">
      <c r="A22" s="52" t="s">
        <v>41</v>
      </c>
      <c r="B22" s="32" t="s">
        <v>61</v>
      </c>
      <c r="C22" s="54">
        <v>1100</v>
      </c>
      <c r="D22" s="65">
        <v>143800</v>
      </c>
      <c r="E22" s="65"/>
      <c r="F22" s="65"/>
      <c r="G22" s="65">
        <v>112.53</v>
      </c>
      <c r="H22" s="65"/>
      <c r="I22" s="65">
        <f>G22/D22*100</f>
        <v>0.07825452016689848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1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33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42</v>
      </c>
      <c r="B31" s="32" t="s">
        <v>62</v>
      </c>
      <c r="C31" s="55"/>
      <c r="D31" s="65">
        <v>13500</v>
      </c>
      <c r="E31" s="65"/>
      <c r="F31" s="65"/>
      <c r="G31" s="65">
        <v>506</v>
      </c>
      <c r="H31" s="65"/>
      <c r="I31" s="65">
        <f t="shared" si="1"/>
        <v>3.7481481481481485</v>
      </c>
      <c r="J31" s="37"/>
    </row>
    <row r="32" spans="1:10" ht="18" customHeight="1">
      <c r="A32" s="59" t="s">
        <v>49</v>
      </c>
      <c r="B32" s="59" t="s">
        <v>50</v>
      </c>
      <c r="C32" s="60"/>
      <c r="D32" s="66">
        <f>D33</f>
        <v>15800</v>
      </c>
      <c r="E32" s="66">
        <f>E33</f>
        <v>0</v>
      </c>
      <c r="F32" s="66">
        <f>F33</f>
        <v>0</v>
      </c>
      <c r="G32" s="66">
        <f>G33</f>
        <v>0</v>
      </c>
      <c r="H32" s="66"/>
      <c r="I32" s="66">
        <f t="shared" si="1"/>
        <v>0</v>
      </c>
      <c r="J32" s="37"/>
    </row>
    <row r="33" spans="1:10" ht="81" customHeight="1">
      <c r="A33" s="52" t="s">
        <v>51</v>
      </c>
      <c r="B33" s="52" t="s">
        <v>52</v>
      </c>
      <c r="C33" s="55"/>
      <c r="D33" s="65">
        <v>15800</v>
      </c>
      <c r="E33" s="65"/>
      <c r="F33" s="65"/>
      <c r="G33" s="65">
        <v>0</v>
      </c>
      <c r="H33" s="65"/>
      <c r="I33" s="65">
        <f t="shared" si="1"/>
        <v>0</v>
      </c>
      <c r="J33" s="37"/>
    </row>
    <row r="34" spans="1:10" s="17" customFormat="1" ht="21" customHeight="1">
      <c r="A34" s="50"/>
      <c r="B34" s="50" t="s">
        <v>2</v>
      </c>
      <c r="C34" s="56">
        <v>2790</v>
      </c>
      <c r="D34" s="63">
        <f>SUM(D35:D40)</f>
        <v>56400</v>
      </c>
      <c r="E34" s="63">
        <f>SUM(E35:E40)</f>
        <v>0</v>
      </c>
      <c r="F34" s="63">
        <f>SUM(F35:F40)</f>
        <v>0</v>
      </c>
      <c r="G34" s="63">
        <f>SUM(G35:G40)</f>
        <v>1731.07</v>
      </c>
      <c r="H34" s="63">
        <f>H35+H39+H38</f>
        <v>0</v>
      </c>
      <c r="I34" s="63">
        <f t="shared" si="0"/>
        <v>3.06927304964539</v>
      </c>
      <c r="J34" s="34"/>
    </row>
    <row r="35" spans="1:11" ht="80.25" customHeight="1">
      <c r="A35" s="52" t="s">
        <v>43</v>
      </c>
      <c r="B35" s="52" t="s">
        <v>44</v>
      </c>
      <c r="C35" s="57"/>
      <c r="D35" s="65">
        <v>16000</v>
      </c>
      <c r="E35" s="64"/>
      <c r="F35" s="64"/>
      <c r="G35" s="65">
        <v>0</v>
      </c>
      <c r="H35" s="64"/>
      <c r="I35" s="67">
        <f t="shared" si="0"/>
        <v>0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 hidden="1">
      <c r="A38" s="52" t="s">
        <v>40</v>
      </c>
      <c r="B38" s="52" t="s">
        <v>45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27</v>
      </c>
      <c r="B39" s="52" t="s">
        <v>46</v>
      </c>
      <c r="C39" s="54"/>
      <c r="D39" s="65">
        <v>20400</v>
      </c>
      <c r="E39" s="65"/>
      <c r="F39" s="65"/>
      <c r="G39" s="65">
        <v>1731.07</v>
      </c>
      <c r="H39" s="64"/>
      <c r="I39" s="67">
        <f t="shared" si="0"/>
        <v>8.485637254901961</v>
      </c>
      <c r="J39" s="37"/>
    </row>
    <row r="40" spans="1:10" ht="48.75" customHeight="1">
      <c r="A40" s="32" t="s">
        <v>63</v>
      </c>
      <c r="B40" s="32" t="s">
        <v>64</v>
      </c>
      <c r="C40" s="54"/>
      <c r="D40" s="65">
        <v>20000</v>
      </c>
      <c r="E40" s="65"/>
      <c r="F40" s="65"/>
      <c r="G40" s="65">
        <v>0</v>
      </c>
      <c r="H40" s="64"/>
      <c r="I40" s="67">
        <f t="shared" si="0"/>
        <v>0</v>
      </c>
      <c r="J40" s="37"/>
    </row>
    <row r="41" spans="1:10" s="7" customFormat="1" ht="23.25" customHeight="1" hidden="1">
      <c r="A41" s="58" t="s">
        <v>54</v>
      </c>
      <c r="B41" s="58" t="s">
        <v>55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25</v>
      </c>
      <c r="C42" s="41">
        <v>89737.9</v>
      </c>
      <c r="D42" s="69">
        <f>D43</f>
        <v>1188500</v>
      </c>
      <c r="E42" s="69">
        <f>E43</f>
        <v>0</v>
      </c>
      <c r="F42" s="69">
        <f>F43</f>
        <v>0</v>
      </c>
      <c r="G42" s="69">
        <f>G43</f>
        <v>89070</v>
      </c>
      <c r="H42" s="69"/>
      <c r="I42" s="69">
        <f t="shared" si="0"/>
        <v>7.494320572149768</v>
      </c>
      <c r="J42" s="34"/>
    </row>
    <row r="43" spans="1:10" ht="21" customHeight="1">
      <c r="A43" s="32" t="s">
        <v>18</v>
      </c>
      <c r="B43" s="43" t="s">
        <v>3</v>
      </c>
      <c r="C43" s="33"/>
      <c r="D43" s="70">
        <f>SUM(D44:D51)</f>
        <v>1188500</v>
      </c>
      <c r="E43" s="70">
        <f>SUM(E44:E51)</f>
        <v>0</v>
      </c>
      <c r="F43" s="70">
        <f>SUM(F44:F51)</f>
        <v>0</v>
      </c>
      <c r="G43" s="70">
        <f>SUM(G44:G51)</f>
        <v>89070</v>
      </c>
      <c r="H43" s="70">
        <f>SUM(H44:H48)</f>
        <v>0</v>
      </c>
      <c r="I43" s="70">
        <f t="shared" si="0"/>
        <v>7.494320572149768</v>
      </c>
      <c r="J43" s="37"/>
    </row>
    <row r="44" spans="1:10" ht="33.75" customHeight="1">
      <c r="A44" s="32" t="s">
        <v>58</v>
      </c>
      <c r="B44" s="32" t="s">
        <v>26</v>
      </c>
      <c r="C44" s="33">
        <v>45052.6</v>
      </c>
      <c r="D44" s="62">
        <v>1027400</v>
      </c>
      <c r="E44" s="62"/>
      <c r="F44" s="62"/>
      <c r="G44" s="62">
        <v>89070</v>
      </c>
      <c r="H44" s="62"/>
      <c r="I44" s="62">
        <f t="shared" si="0"/>
        <v>8.669456881448315</v>
      </c>
      <c r="J44" s="37"/>
    </row>
    <row r="45" spans="1:10" ht="50.25" customHeight="1" hidden="1">
      <c r="A45" s="32" t="s">
        <v>28</v>
      </c>
      <c r="B45" s="32" t="s">
        <v>34</v>
      </c>
      <c r="C45" s="33"/>
      <c r="D45" s="62"/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2.25" customHeight="1" hidden="1">
      <c r="A46" s="32" t="s">
        <v>23</v>
      </c>
      <c r="B46" s="32" t="s">
        <v>24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47</v>
      </c>
      <c r="B48" s="32" t="s">
        <v>48</v>
      </c>
      <c r="C48" s="33"/>
      <c r="D48" s="62">
        <v>117500</v>
      </c>
      <c r="E48" s="62"/>
      <c r="F48" s="62"/>
      <c r="G48" s="62">
        <v>0</v>
      </c>
      <c r="H48" s="70"/>
      <c r="I48" s="71">
        <f t="shared" si="0"/>
        <v>0</v>
      </c>
      <c r="J48" s="37"/>
    </row>
    <row r="49" spans="1:10" ht="36" customHeight="1">
      <c r="A49" s="32" t="s">
        <v>56</v>
      </c>
      <c r="B49" s="32" t="s">
        <v>57</v>
      </c>
      <c r="C49" s="33"/>
      <c r="D49" s="62">
        <v>0</v>
      </c>
      <c r="E49" s="62"/>
      <c r="F49" s="62"/>
      <c r="G49" s="62">
        <v>0</v>
      </c>
      <c r="H49" s="70"/>
      <c r="I49" s="71"/>
      <c r="J49" s="37"/>
    </row>
    <row r="50" spans="1:10" ht="48.75" customHeight="1">
      <c r="A50" s="32" t="s">
        <v>59</v>
      </c>
      <c r="B50" s="32" t="s">
        <v>60</v>
      </c>
      <c r="C50" s="33"/>
      <c r="D50" s="62">
        <v>43600</v>
      </c>
      <c r="E50" s="62"/>
      <c r="F50" s="62"/>
      <c r="G50" s="62">
        <v>0</v>
      </c>
      <c r="H50" s="62"/>
      <c r="I50" s="69">
        <f t="shared" si="0"/>
        <v>0</v>
      </c>
      <c r="J50" s="37"/>
    </row>
    <row r="51" spans="1:10" ht="34.5" customHeight="1" hidden="1">
      <c r="A51" s="32" t="s">
        <v>65</v>
      </c>
      <c r="B51" s="32" t="s">
        <v>66</v>
      </c>
      <c r="C51" s="33"/>
      <c r="D51" s="62">
        <v>0</v>
      </c>
      <c r="E51" s="62"/>
      <c r="F51" s="62"/>
      <c r="G51" s="62">
        <v>0</v>
      </c>
      <c r="H51" s="62"/>
      <c r="I51" s="69" t="e">
        <f t="shared" si="0"/>
        <v>#DIV/0!</v>
      </c>
      <c r="J51" s="37"/>
    </row>
    <row r="52" spans="1:10" s="17" customFormat="1" ht="20.25" customHeight="1">
      <c r="A52" s="52"/>
      <c r="B52" s="58" t="s">
        <v>4</v>
      </c>
      <c r="C52" s="57">
        <v>115903.3</v>
      </c>
      <c r="D52" s="64">
        <f>D42+D7+D41</f>
        <v>1509900</v>
      </c>
      <c r="E52" s="64">
        <f>E42+E7+E41</f>
        <v>0</v>
      </c>
      <c r="F52" s="64">
        <f>F42+F7+F41</f>
        <v>0</v>
      </c>
      <c r="G52" s="64">
        <f>G42+G7+G41</f>
        <v>92914.98</v>
      </c>
      <c r="H52" s="64"/>
      <c r="I52" s="72">
        <f t="shared" si="0"/>
        <v>6.153717464732764</v>
      </c>
      <c r="J52" s="34"/>
    </row>
    <row r="53" spans="1:10" ht="18" customHeight="1">
      <c r="A53" s="32" t="s">
        <v>68</v>
      </c>
      <c r="B53" s="43"/>
      <c r="C53" s="35"/>
      <c r="D53" s="70"/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35</v>
      </c>
      <c r="C54" s="35"/>
      <c r="D54" s="70"/>
      <c r="E54" s="70"/>
      <c r="F54" s="70"/>
      <c r="G54" s="70">
        <f>G56+G55</f>
        <v>14041.18</v>
      </c>
      <c r="H54" s="70"/>
      <c r="I54" s="69"/>
      <c r="J54" s="49"/>
    </row>
    <row r="55" spans="1:10" ht="20.25" customHeight="1">
      <c r="A55" s="32"/>
      <c r="B55" s="42" t="s">
        <v>36</v>
      </c>
      <c r="C55" s="33"/>
      <c r="D55" s="62"/>
      <c r="E55" s="62"/>
      <c r="F55" s="62"/>
      <c r="G55" s="62">
        <v>14041.18</v>
      </c>
      <c r="H55" s="70"/>
      <c r="I55" s="69"/>
      <c r="J55" s="49"/>
    </row>
    <row r="56" spans="1:10" ht="19.5" customHeight="1">
      <c r="A56" s="32"/>
      <c r="B56" s="42" t="s">
        <v>37</v>
      </c>
      <c r="C56" s="33"/>
      <c r="D56" s="62"/>
      <c r="E56" s="62"/>
      <c r="F56" s="62"/>
      <c r="G56" s="62">
        <v>0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38</v>
      </c>
      <c r="C58" s="35"/>
      <c r="D58" s="70"/>
      <c r="E58" s="70"/>
      <c r="F58" s="70"/>
      <c r="G58" s="70">
        <f>G60+G59</f>
        <v>89956.16</v>
      </c>
      <c r="H58" s="70"/>
      <c r="I58" s="69"/>
      <c r="J58" s="49"/>
    </row>
    <row r="59" spans="1:10" ht="18" customHeight="1">
      <c r="A59" s="32"/>
      <c r="B59" s="42" t="s">
        <v>39</v>
      </c>
      <c r="C59" s="33"/>
      <c r="D59" s="62"/>
      <c r="E59" s="62"/>
      <c r="F59" s="62"/>
      <c r="G59" s="62">
        <v>89956.16</v>
      </c>
      <c r="H59" s="70"/>
      <c r="I59" s="69"/>
      <c r="J59" s="49"/>
    </row>
    <row r="60" spans="1:10" ht="18" customHeight="1">
      <c r="A60" s="32"/>
      <c r="B60" s="42" t="s">
        <v>37</v>
      </c>
      <c r="C60" s="33"/>
      <c r="D60" s="62"/>
      <c r="E60" s="62"/>
      <c r="F60" s="62"/>
      <c r="G60" s="62"/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1.25" customHeight="1">
      <c r="A66" s="26"/>
      <c r="B66" s="48"/>
      <c r="C66" s="47"/>
      <c r="D66" s="47"/>
      <c r="E66" s="47"/>
      <c r="F66" s="47"/>
      <c r="G66" s="47"/>
      <c r="H66" s="47"/>
      <c r="I66" s="47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32.25" customHeight="1">
      <c r="A68" s="20"/>
      <c r="B68" s="19"/>
      <c r="C68" s="18"/>
      <c r="D68" s="18"/>
      <c r="E68" s="18"/>
      <c r="F68" s="18"/>
      <c r="G68" s="18"/>
      <c r="H68" s="18"/>
      <c r="I68" s="18"/>
      <c r="J68" s="18"/>
    </row>
    <row r="69" spans="1:10" ht="24.75" customHeight="1">
      <c r="A69" s="21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1.2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1.25" customHeight="1">
      <c r="B71" s="8"/>
      <c r="C71" s="8"/>
      <c r="D71" s="8"/>
      <c r="E71" s="8"/>
      <c r="F71" s="8"/>
      <c r="G71" s="8"/>
      <c r="H71" s="8"/>
      <c r="I71" s="8"/>
      <c r="J71" s="8"/>
    </row>
    <row r="72" spans="1:10" ht="11.25" customHeight="1">
      <c r="A72" s="10"/>
      <c r="B72" s="6"/>
      <c r="C72" s="6"/>
      <c r="D72" s="6"/>
      <c r="E72" s="6"/>
      <c r="F72" s="6"/>
      <c r="G72" s="6"/>
      <c r="H72" s="6"/>
      <c r="I72" s="6"/>
      <c r="J72" s="6"/>
    </row>
    <row r="73" spans="1:10" ht="9.7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4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2011-02-07T13:50:38Z</cp:lastPrinted>
  <dcterms:created xsi:type="dcterms:W3CDTF">1996-10-08T23:32:33Z</dcterms:created>
  <dcterms:modified xsi:type="dcterms:W3CDTF">2011-02-07T13:50:59Z</dcterms:modified>
  <cp:category/>
  <cp:version/>
  <cp:contentType/>
  <cp:contentStatus/>
</cp:coreProperties>
</file>