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<sst xmlns="http://schemas.openxmlformats.org/spreadsheetml/2006/main" count="79" uniqueCount="79">
  <si>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</si>
  <si>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</si>
  <si>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</si>
  <si>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</si>
  <si>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</si>
  <si>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</si>
  <si>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</si>
  <si>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</si>
  <si>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</si>
  <si>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</si>
  <si>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</si>
  <si>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</si>
  <si>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</si>
  <si>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</si>
  <si>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</si>
  <si>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</si>
  <si>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</si>
  <si>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</si>
  <si>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</si>
  <si>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</si>
  <si>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</si>
  <si>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</si>
  <si>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</si>
  <si>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</si>
  <si>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</si>
  <si>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</si>
  <si>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</si>
  <si>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</si>
  <si>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</si>
  <si>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</si>
  <si>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</si>
  <si>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</si>
  <si>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</si>
  <si>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</si>
  <si>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</si>
  <si>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</si>
  <si>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</si>
  <si>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</si>
  <si>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</si>
  <si>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</si>
  <si>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</si>
  <si>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</si>
  <si>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</si>
  <si>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</si>
  <si>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</si>
  <si>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</si>
  <si>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</si>
  <si>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</si>
  <si>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</si>
  <si>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</si>
  <si>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</si>
  <si>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</si>
  <si>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</si>
  <si>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</si>
  <si>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</si>
  <si>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</si>
  <si>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</si>
  <si>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</si>
  <si>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</si>
  <si>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</si>
  <si>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</si>
  <si>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</si>
  <si>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</si>
  <si>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</si>
  <si>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</si>
  <si>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</si>
  <si>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</si>
  <si>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</si>
  <si>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</si>
  <si>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</si>
  <si>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</si>
  <si>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</si>
  <si>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</si>
  <si>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</si>
  <si>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</si>
  <si>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</si>
  <si>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</si>
  <si>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</si>
  <si>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01.02.2022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</si>
</sst>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78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30300</v>
      </c>
      <c r="C6" s="9">
        <v>1494.63</v>
      </c>
      <c r="D6" s="13">
        <f>C6/B6*100</f>
        <v>4.932772277227723</v>
      </c>
      <c r="E6" s="3"/>
    </row>
    <row r="7" spans="1:5" ht="12" customHeight="1">
      <c r="A7" s="15" t="s">
        <v>49</v>
      </c>
      <c r="B7" s="9">
        <v>0</v>
      </c>
      <c r="C7" s="9">
        <v>1.5</v>
      </c>
      <c r="D7" s="13">
        <v>0</v>
      </c>
      <c r="E7" s="3"/>
    </row>
    <row r="8" spans="1:5" ht="10.5" customHeight="1">
      <c r="A8" s="15" t="s">
        <v>50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59</v>
      </c>
      <c r="B11" s="9">
        <v>0</v>
      </c>
      <c r="C11" s="9">
        <v>0</v>
      </c>
      <c r="D11" s="13">
        <v>0</v>
      </c>
      <c r="E11" s="3"/>
    </row>
    <row r="12" spans="1:5" ht="15.75" customHeight="1">
      <c r="A12" s="15" t="s">
        <v>72</v>
      </c>
      <c r="B12" s="9">
        <v>0</v>
      </c>
      <c r="C12" s="9">
        <v>0</v>
      </c>
      <c r="D12" s="13">
        <v>0</v>
      </c>
      <c r="E12" s="3"/>
    </row>
    <row r="13" spans="1:5" ht="7.5" customHeight="1">
      <c r="A13" s="15" t="s">
        <v>71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1496.13</v>
      </c>
      <c r="D14" s="12">
        <f>C14/B14*100</f>
        <v>4.937722772277228</v>
      </c>
      <c r="E14" s="3"/>
    </row>
    <row r="15" spans="1:5" ht="33" customHeight="1">
      <c r="A15" s="17" t="s">
        <v>63</v>
      </c>
      <c r="B15" s="9">
        <v>273400</v>
      </c>
      <c r="C15" s="9">
        <v>29668.57</v>
      </c>
      <c r="D15" s="13">
        <f>C15/B15*100</f>
        <v>10.85170811997074</v>
      </c>
      <c r="E15" s="3"/>
    </row>
    <row r="16" spans="1:5" ht="15" customHeight="1">
      <c r="A16" s="18" t="s">
        <v>64</v>
      </c>
      <c r="B16" s="9">
        <v>0</v>
      </c>
      <c r="C16" s="9">
        <v>174.6</v>
      </c>
      <c r="D16" s="13">
        <v>0</v>
      </c>
      <c r="E16" s="3"/>
    </row>
    <row r="17" spans="1:5" ht="32.25" customHeight="1">
      <c r="A17" s="18" t="s">
        <v>65</v>
      </c>
      <c r="B17" s="9">
        <v>410100</v>
      </c>
      <c r="C17" s="9">
        <v>36707.5</v>
      </c>
      <c r="D17" s="13">
        <f>C17/B17*100</f>
        <v>8.950865642526214</v>
      </c>
      <c r="E17" s="3"/>
    </row>
    <row r="18" spans="1:5" ht="15" customHeight="1">
      <c r="A18" s="18" t="s">
        <v>66</v>
      </c>
      <c r="B18" s="9">
        <v>0</v>
      </c>
      <c r="C18" s="9">
        <v>-1976.59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683500</v>
      </c>
      <c r="C19" s="7">
        <f>C15+C16+C17+C18</f>
        <v>64574.08</v>
      </c>
      <c r="D19" s="12">
        <f>C19/B19*100</f>
        <v>9.447561082662766</v>
      </c>
      <c r="E19" s="3"/>
    </row>
    <row r="20" spans="1:5" ht="23.25" customHeight="1">
      <c r="A20" s="15" t="s">
        <v>43</v>
      </c>
      <c r="B20" s="9">
        <v>29600</v>
      </c>
      <c r="C20" s="9">
        <v>0</v>
      </c>
      <c r="D20" s="13">
        <f>C20/B20*100</f>
        <v>0</v>
      </c>
      <c r="E20" s="3"/>
    </row>
    <row r="21" spans="1:5" ht="12.75" customHeight="1">
      <c r="A21" s="15" t="s">
        <v>73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0</v>
      </c>
      <c r="D23" s="12">
        <f>C23/B23*100</f>
        <v>0</v>
      </c>
      <c r="E23" s="3"/>
    </row>
    <row r="24" spans="1:5" ht="37.5" customHeight="1">
      <c r="A24" s="15" t="s">
        <v>44</v>
      </c>
      <c r="B24" s="9">
        <v>67500</v>
      </c>
      <c r="C24" s="9">
        <v>123</v>
      </c>
      <c r="D24" s="13">
        <f>C24/B24*100</f>
        <v>0.18222222222222223</v>
      </c>
      <c r="E24" s="3"/>
    </row>
    <row r="25" spans="1:5" ht="11.25" customHeight="1">
      <c r="A25" s="15" t="s">
        <v>67</v>
      </c>
      <c r="B25" s="9">
        <v>0</v>
      </c>
      <c r="C25" s="9">
        <v>8.45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54800</v>
      </c>
      <c r="C28" s="9">
        <v>182</v>
      </c>
      <c r="D28" s="13">
        <f>C28/B28*100</f>
        <v>0.3321167883211679</v>
      </c>
      <c r="E28" s="3"/>
    </row>
    <row r="29" spans="1:5" ht="14.25" customHeight="1">
      <c r="A29" s="15" t="s">
        <v>37</v>
      </c>
      <c r="B29" s="9">
        <v>0</v>
      </c>
      <c r="C29" s="9">
        <v>0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127800</v>
      </c>
      <c r="C31" s="9">
        <v>1190.97</v>
      </c>
      <c r="D31" s="13">
        <f>C31/B31*100</f>
        <v>0.9319014084507042</v>
      </c>
      <c r="E31" s="3"/>
    </row>
    <row r="32" spans="1:5" ht="15" customHeight="1">
      <c r="A32" s="15" t="s">
        <v>39</v>
      </c>
      <c r="B32" s="9">
        <v>0</v>
      </c>
      <c r="C32" s="9">
        <v>32.67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1537.0900000000001</v>
      </c>
      <c r="D34" s="12">
        <f>C34/B34*100</f>
        <v>0.6145901639344263</v>
      </c>
      <c r="E34" s="3"/>
    </row>
    <row r="35" spans="1:5" ht="13.5" customHeight="1">
      <c r="A35" s="15" t="s">
        <v>5</v>
      </c>
      <c r="B35" s="9">
        <v>0</v>
      </c>
      <c r="C35" s="9">
        <v>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0</v>
      </c>
      <c r="D36" s="12" t="e">
        <f>C36/B36*100</f>
        <v>#DIV/0!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67607.3</v>
      </c>
      <c r="D40" s="12">
        <f>C40/B40*100</f>
        <v>6.80496225465526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249985</v>
      </c>
      <c r="C42" s="9">
        <v>12539.17</v>
      </c>
      <c r="D42" s="13">
        <f>C42/B42*100</f>
        <v>5.015968958137488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26300</v>
      </c>
      <c r="C44" s="9">
        <v>2650</v>
      </c>
      <c r="D44" s="13">
        <f>C44/B44*100</f>
        <v>10.076045627376425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15189.17</v>
      </c>
      <c r="D45" s="12">
        <f>C45/B45*100</f>
        <v>5.497645547170494</v>
      </c>
      <c r="E45" s="3"/>
    </row>
    <row r="46" spans="1:5" ht="10.5" customHeight="1">
      <c r="A46" s="17" t="s">
        <v>30</v>
      </c>
      <c r="B46" s="9">
        <v>0</v>
      </c>
      <c r="C46" s="9">
        <v>0</v>
      </c>
      <c r="D46" s="13" t="e">
        <f>C46/B46*100</f>
        <v>#DIV/0!</v>
      </c>
      <c r="E46" s="3"/>
    </row>
    <row r="47" spans="1:5" ht="10.5" customHeight="1">
      <c r="A47" s="21" t="s">
        <v>31</v>
      </c>
      <c r="B47" s="7">
        <f>B46</f>
        <v>0</v>
      </c>
      <c r="C47" s="7">
        <f>C46</f>
        <v>0</v>
      </c>
      <c r="D47" s="12" t="e">
        <f>C47/B47*100</f>
        <v>#DIV/0!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46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74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75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41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12" customHeight="1">
      <c r="A55" s="17" t="s">
        <v>22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10.5" customHeight="1">
      <c r="A57" s="27" t="s">
        <v>76</v>
      </c>
      <c r="B57" s="9">
        <v>0</v>
      </c>
      <c r="C57" s="9">
        <v>0</v>
      </c>
      <c r="D57" s="13" t="e">
        <f>C57/B57*100</f>
        <v>#DIV/0!</v>
      </c>
      <c r="E57" s="3"/>
    </row>
    <row r="58" spans="1:5" ht="12.75" customHeight="1">
      <c r="A58" s="21" t="s">
        <v>20</v>
      </c>
      <c r="B58" s="7">
        <f>B56+B55+B57</f>
        <v>0</v>
      </c>
      <c r="C58" s="7">
        <f>C56+C55+C57</f>
        <v>0</v>
      </c>
      <c r="D58" s="12" t="e">
        <f>C58/B58*100</f>
        <v>#DIV/0!</v>
      </c>
      <c r="E58" s="3"/>
    </row>
    <row r="59" spans="1:5" ht="13.5" customHeight="1">
      <c r="A59" s="21" t="s">
        <v>14</v>
      </c>
      <c r="B59" s="8">
        <f>B45+B51+B47+B58+B54</f>
        <v>276285</v>
      </c>
      <c r="C59" s="8">
        <f>C45+C51+C47+C58+C54</f>
        <v>15189.17</v>
      </c>
      <c r="D59" s="7">
        <f aca="true" t="shared" si="0" ref="D59:D67">C59/B59*100</f>
        <v>5.497645547170494</v>
      </c>
      <c r="E59" s="3"/>
    </row>
    <row r="60" spans="1:5" ht="24" customHeight="1">
      <c r="A60" s="15" t="s">
        <v>52</v>
      </c>
      <c r="B60" s="9">
        <v>1804400</v>
      </c>
      <c r="C60" s="9">
        <v>150364</v>
      </c>
      <c r="D60" s="13">
        <f t="shared" si="0"/>
        <v>8.33318554644203</v>
      </c>
      <c r="E60" s="3"/>
    </row>
    <row r="61" spans="1:5" ht="9.75" customHeight="1">
      <c r="A61" s="15" t="s">
        <v>53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55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57</v>
      </c>
      <c r="B63" s="9">
        <v>851800</v>
      </c>
      <c r="C63" s="9">
        <v>0</v>
      </c>
      <c r="D63" s="13">
        <f t="shared" si="0"/>
        <v>0</v>
      </c>
      <c r="E63" s="3"/>
    </row>
    <row r="64" spans="1:5" ht="24" customHeight="1">
      <c r="A64" s="15" t="s">
        <v>61</v>
      </c>
      <c r="B64" s="9">
        <v>434715</v>
      </c>
      <c r="C64" s="9">
        <v>0</v>
      </c>
      <c r="D64" s="13">
        <f t="shared" si="0"/>
        <v>0</v>
      </c>
      <c r="E64" s="3"/>
    </row>
    <row r="65" spans="1:5" ht="12" customHeight="1">
      <c r="A65" s="15" t="s">
        <v>54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56</v>
      </c>
      <c r="B66" s="9">
        <v>99600</v>
      </c>
      <c r="C66" s="9">
        <v>8298</v>
      </c>
      <c r="D66" s="13">
        <f t="shared" si="0"/>
        <v>8.33132530120482</v>
      </c>
      <c r="E66" s="3"/>
    </row>
    <row r="67" spans="1:5" ht="9.75" customHeight="1">
      <c r="A67" s="15" t="s">
        <v>70</v>
      </c>
      <c r="B67" s="9">
        <v>0</v>
      </c>
      <c r="C67" s="9">
        <v>0</v>
      </c>
      <c r="D67" s="13" t="e">
        <f t="shared" si="0"/>
        <v>#DIV/0!</v>
      </c>
      <c r="E67" s="3"/>
    </row>
    <row r="68" spans="1:5" ht="7.5" customHeight="1">
      <c r="A68" s="15" t="s">
        <v>34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60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3190515</v>
      </c>
      <c r="C71" s="7">
        <f>C60+C61+C62+C63+C64+C66+C65+C67+C68+C69+C70</f>
        <v>158662</v>
      </c>
      <c r="D71" s="12">
        <f>C71/B71*100</f>
        <v>4.97292756811988</v>
      </c>
      <c r="E71" s="3"/>
    </row>
    <row r="72" spans="1:5" ht="13.5" customHeight="1">
      <c r="A72" s="23" t="s">
        <v>16</v>
      </c>
      <c r="B72" s="9">
        <f>B59+B40</f>
        <v>1269785</v>
      </c>
      <c r="C72" s="9">
        <f>C59+C40</f>
        <v>82796.47</v>
      </c>
      <c r="D72" s="13">
        <f>C72/B72*100</f>
        <v>6.520510952641589</v>
      </c>
      <c r="E72" s="3"/>
    </row>
    <row r="73" spans="1:5" ht="12.75">
      <c r="A73" s="24" t="s">
        <v>6</v>
      </c>
      <c r="B73" s="4">
        <f>B71+B72</f>
        <v>4460300</v>
      </c>
      <c r="C73" s="4">
        <f>C71+C72</f>
        <v>241458.47</v>
      </c>
      <c r="D73" s="12">
        <f>C73/B73*100</f>
        <v>5.413502903392149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69</v>
      </c>
      <c r="C76" t="s">
        <v>77</v>
      </c>
    </row>
    <row r="78" spans="1:3" ht="12.75">
      <c r="A78" t="s">
        <v>68</v>
      </c>
      <c r="C78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3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2022-01-04T09:26:33Z</cp:lastPrinted>
  <dcterms:created xsi:type="dcterms:W3CDTF">2009-07-06T07:16:25Z</dcterms:created>
  <dcterms:modified xsi:type="dcterms:W3CDTF">2023-02-03T12:32:35Z</dcterms:modified>
  <cp:category/>
  <cp:version/>
  <cp:contentType/>
  <cp:contentStatus/>
</cp:coreProperties>
</file>