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<sst xmlns="http://schemas.openxmlformats.org/spreadsheetml/2006/main" count="104" uniqueCount="41">
  <si>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</si>
  <si>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</si>
  <si>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</si>
  <si>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</si>
  <si>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</si>
  <si>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</si>
  <si>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</si>
  <si>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</si>
  <si>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</si>
  <si>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</si>
  <si>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</si>
  <si>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</si>
  <si>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</si>
  <si>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</si>
  <si>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</si>
  <si>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</si>
  <si>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</si>
  <si>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</si>
  <si>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</si>
  <si>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</si>
  <si>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</si>
  <si>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</si>
  <si>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</si>
  <si>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</si>
  <si>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</si>
  <si>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</si>
  <si>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</si>
  <si>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</si>
  <si>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</si>
  <si>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</si>
  <si>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</si>
  <si>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</si>
  <si>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</si>
  <si>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</si>
  <si>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</si>
  <si>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</si>
  <si>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</si>
  <si>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</si>
  <si>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</si>
  <si>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</si>
  <si>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ноября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</si>
</sst>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BI17" sqref="BI17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13288.5</v>
      </c>
      <c r="D10" s="20">
        <f>G10+AK10</f>
        <v>5998.9</v>
      </c>
      <c r="E10" s="20">
        <f>D10/C10*100</f>
        <v>45.143545170636266</v>
      </c>
      <c r="F10" s="21">
        <v>3003.4</v>
      </c>
      <c r="G10" s="20">
        <v>3181.4</v>
      </c>
      <c r="H10" s="20">
        <f>G10/F10*100</f>
        <v>105.92661650129853</v>
      </c>
      <c r="I10" s="21">
        <v>53</v>
      </c>
      <c r="J10" s="20">
        <v>34.5</v>
      </c>
      <c r="K10" s="20">
        <f aca="true" t="shared" si="1" ref="K10:K20">J10/I10*100</f>
        <v>65.09433962264151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53.3</v>
      </c>
      <c r="Q10" s="20">
        <f>P10/O10*100</f>
        <v>50.761904761904766</v>
      </c>
      <c r="R10" s="27">
        <v>409</v>
      </c>
      <c r="S10" s="20">
        <v>213.5</v>
      </c>
      <c r="T10" s="20">
        <f>S10/R10*100</f>
        <v>52.20048899755502</v>
      </c>
      <c r="U10" s="20"/>
      <c r="V10" s="20"/>
      <c r="W10" s="20" t="e">
        <f>V10/U10*100</f>
        <v>#DIV/0!</v>
      </c>
      <c r="X10" s="27">
        <v>320</v>
      </c>
      <c r="Y10" s="20">
        <v>257.2</v>
      </c>
      <c r="Z10" s="20">
        <f>Y10/X10*100</f>
        <v>80.375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10285.1</v>
      </c>
      <c r="AK10" s="20">
        <v>2817.5</v>
      </c>
      <c r="AL10" s="20">
        <f>AK10/AJ10*100</f>
        <v>27.39399714149595</v>
      </c>
      <c r="AM10" s="21">
        <v>2464.1</v>
      </c>
      <c r="AN10" s="20">
        <v>2053.4</v>
      </c>
      <c r="AO10" s="20">
        <f>AN10/AM10*100</f>
        <v>83.3326569538574</v>
      </c>
      <c r="AP10" s="21"/>
      <c r="AQ10" s="20"/>
      <c r="AR10" s="20" t="e">
        <f>AQ10/AP10*100</f>
        <v>#DIV/0!</v>
      </c>
      <c r="AS10" s="23">
        <v>14248.6</v>
      </c>
      <c r="AT10" s="23">
        <v>2942.1</v>
      </c>
      <c r="AU10" s="23">
        <f>AT10/AS10*100</f>
        <v>20.648344398747945</v>
      </c>
      <c r="AV10" s="24">
        <v>1725</v>
      </c>
      <c r="AW10" s="23">
        <v>839.4</v>
      </c>
      <c r="AX10" s="23">
        <f>AW10/AV10*100</f>
        <v>48.66086956521739</v>
      </c>
      <c r="AY10" s="24">
        <v>1723</v>
      </c>
      <c r="AZ10" s="23">
        <v>839.4</v>
      </c>
      <c r="BA10" s="23">
        <f aca="true" t="shared" si="2" ref="BA10:BA20">AZ10/AY10*100</f>
        <v>48.71735345327916</v>
      </c>
      <c r="BB10" s="23">
        <v>2196.8</v>
      </c>
      <c r="BC10" s="23">
        <v>812.5</v>
      </c>
      <c r="BD10" s="23">
        <f>BC10/BB10*100</f>
        <v>36.98561544064093</v>
      </c>
      <c r="BE10" s="24">
        <v>8895.3</v>
      </c>
      <c r="BF10" s="23">
        <v>478.7</v>
      </c>
      <c r="BG10" s="23">
        <f>BF10/BE10*100</f>
        <v>5.381493597742629</v>
      </c>
      <c r="BH10" s="24">
        <v>1310.7</v>
      </c>
      <c r="BI10" s="23">
        <v>741.3</v>
      </c>
      <c r="BJ10" s="23">
        <f>BI10/BH10*100</f>
        <v>56.557564660105285</v>
      </c>
      <c r="BK10" s="23">
        <f aca="true" t="shared" si="3" ref="BK10:BK19">C10-AS10</f>
        <v>-960.1000000000004</v>
      </c>
      <c r="BL10" s="23">
        <f aca="true" t="shared" si="4" ref="BL10:BL19">D10-AT10</f>
        <v>3056.7999999999997</v>
      </c>
      <c r="BM10" s="23">
        <f>BL10/BK10*100</f>
        <v>-318.3835017185708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23962.5</v>
      </c>
      <c r="D11" s="20">
        <f aca="true" t="shared" si="5" ref="D11:D19">G11+AK11</f>
        <v>15792.4</v>
      </c>
      <c r="E11" s="20">
        <f aca="true" t="shared" si="6" ref="E11:E19">D11/C11*100</f>
        <v>65.90464267083985</v>
      </c>
      <c r="F11" s="21">
        <v>3169.5</v>
      </c>
      <c r="G11" s="20">
        <v>2613.4</v>
      </c>
      <c r="H11" s="20">
        <f aca="true" t="shared" si="7" ref="H11:H19">G11/F11*100</f>
        <v>82.45464584319294</v>
      </c>
      <c r="I11" s="21">
        <v>215</v>
      </c>
      <c r="J11" s="20">
        <v>264</v>
      </c>
      <c r="K11" s="20">
        <f t="shared" si="1"/>
        <v>122.79069767441861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64.5</v>
      </c>
      <c r="Q11" s="20">
        <f aca="true" t="shared" si="9" ref="Q11:Q19">P11/O11*100</f>
        <v>47.77777777777778</v>
      </c>
      <c r="R11" s="27">
        <v>642</v>
      </c>
      <c r="S11" s="20">
        <v>318.6</v>
      </c>
      <c r="T11" s="20">
        <f>S11/R11*100</f>
        <v>49.626168224299064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40.5</v>
      </c>
      <c r="AC11" s="20">
        <f>AB11/AA11*100</f>
        <v>81.81818181818183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20793</v>
      </c>
      <c r="AK11" s="20">
        <v>13179</v>
      </c>
      <c r="AL11" s="20">
        <f aca="true" t="shared" si="13" ref="AL11:AL19">AK11/AJ11*100</f>
        <v>63.381907372673496</v>
      </c>
      <c r="AM11" s="21">
        <v>2910.9</v>
      </c>
      <c r="AN11" s="20">
        <v>2425.8</v>
      </c>
      <c r="AO11" s="20">
        <f aca="true" t="shared" si="14" ref="AO11:AO19">AN11/AM11*100</f>
        <v>83.33505101514996</v>
      </c>
      <c r="AP11" s="21"/>
      <c r="AQ11" s="20"/>
      <c r="AR11" s="20" t="e">
        <f aca="true" t="shared" si="15" ref="AR11:AR19">AQ11/AP11*100</f>
        <v>#DIV/0!</v>
      </c>
      <c r="AS11" s="23">
        <v>26466.6</v>
      </c>
      <c r="AT11" s="23">
        <v>17741.8</v>
      </c>
      <c r="AU11" s="23">
        <f aca="true" t="shared" si="16" ref="AU11:AU19">AT11/AS11*100</f>
        <v>67.03467766921327</v>
      </c>
      <c r="AV11" s="25">
        <v>1641.5</v>
      </c>
      <c r="AW11" s="23">
        <v>1233.8</v>
      </c>
      <c r="AX11" s="23">
        <f aca="true" t="shared" si="17" ref="AX11:AX19">AW11/AV11*100</f>
        <v>75.16296070667072</v>
      </c>
      <c r="AY11" s="25">
        <v>1639.5</v>
      </c>
      <c r="AZ11" s="23">
        <v>1233.8</v>
      </c>
      <c r="BA11" s="23">
        <f t="shared" si="2"/>
        <v>75.25465080817322</v>
      </c>
      <c r="BB11" s="23">
        <v>7583.9</v>
      </c>
      <c r="BC11" s="23">
        <v>6323.7</v>
      </c>
      <c r="BD11" s="23">
        <f aca="true" t="shared" si="18" ref="BD11:BD19">BC11/BB11*100</f>
        <v>83.38321971544984</v>
      </c>
      <c r="BE11" s="24">
        <v>15250.1</v>
      </c>
      <c r="BF11" s="23">
        <v>8687.8</v>
      </c>
      <c r="BG11" s="23">
        <f aca="true" t="shared" si="19" ref="BG11:BG19">BF11/BE11*100</f>
        <v>56.96880676192286</v>
      </c>
      <c r="BH11" s="24">
        <v>1188.7</v>
      </c>
      <c r="BI11" s="23">
        <v>905.2</v>
      </c>
      <c r="BJ11" s="23">
        <f aca="true" t="shared" si="20" ref="BJ11:BJ19">BI11/BH11*100</f>
        <v>76.15041642130058</v>
      </c>
      <c r="BK11" s="23">
        <f t="shared" si="3"/>
        <v>-2504.0999999999985</v>
      </c>
      <c r="BL11" s="23">
        <f t="shared" si="4"/>
        <v>-1949.3999999999996</v>
      </c>
      <c r="BM11" s="23">
        <f aca="true" t="shared" si="21" ref="BM11:BM19">BL11/BK11*100</f>
        <v>77.84832874086501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16736.9</v>
      </c>
      <c r="D12" s="20">
        <v>9841.5</v>
      </c>
      <c r="E12" s="20">
        <f t="shared" si="6"/>
        <v>58.80121169392181</v>
      </c>
      <c r="F12" s="21">
        <v>1350.4</v>
      </c>
      <c r="G12" s="20">
        <v>1175.1</v>
      </c>
      <c r="H12" s="20">
        <f t="shared" si="7"/>
        <v>87.01866113744074</v>
      </c>
      <c r="I12" s="21">
        <v>55</v>
      </c>
      <c r="J12" s="20">
        <v>43.8</v>
      </c>
      <c r="K12" s="20">
        <f t="shared" si="1"/>
        <v>79.63636363636363</v>
      </c>
      <c r="L12" s="27"/>
      <c r="M12" s="20"/>
      <c r="N12" s="20" t="e">
        <f t="shared" si="8"/>
        <v>#DIV/0!</v>
      </c>
      <c r="O12" s="27">
        <v>64</v>
      </c>
      <c r="P12" s="20">
        <v>13</v>
      </c>
      <c r="Q12" s="20">
        <f t="shared" si="9"/>
        <v>20.3125</v>
      </c>
      <c r="R12" s="28">
        <v>430</v>
      </c>
      <c r="S12" s="20">
        <v>164.8</v>
      </c>
      <c r="T12" s="20">
        <f aca="true" t="shared" si="22" ref="T12:T19">S12/R12*100</f>
        <v>38.32558139534884</v>
      </c>
      <c r="U12" s="20"/>
      <c r="V12" s="20"/>
      <c r="W12" s="20" t="e">
        <f t="shared" si="10"/>
        <v>#DIV/0!</v>
      </c>
      <c r="X12" s="27">
        <v>50</v>
      </c>
      <c r="Y12" s="20">
        <v>216.2</v>
      </c>
      <c r="Z12" s="20">
        <f t="shared" si="11"/>
        <v>432.4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15386.5</v>
      </c>
      <c r="AK12" s="20">
        <v>8666.3</v>
      </c>
      <c r="AL12" s="20">
        <f t="shared" si="13"/>
        <v>56.32405030383778</v>
      </c>
      <c r="AM12" s="21">
        <v>1426.2</v>
      </c>
      <c r="AN12" s="20">
        <v>1188.5</v>
      </c>
      <c r="AO12" s="20">
        <f t="shared" si="14"/>
        <v>83.33333333333333</v>
      </c>
      <c r="AP12" s="21"/>
      <c r="AQ12" s="20"/>
      <c r="AR12" s="20" t="e">
        <f t="shared" si="15"/>
        <v>#DIV/0!</v>
      </c>
      <c r="AS12" s="23">
        <v>17616.9</v>
      </c>
      <c r="AT12" s="23">
        <v>10240.7</v>
      </c>
      <c r="AU12" s="23">
        <f t="shared" si="16"/>
        <v>58.12997746482071</v>
      </c>
      <c r="AV12" s="25">
        <v>1296.1</v>
      </c>
      <c r="AW12" s="23">
        <v>969.8</v>
      </c>
      <c r="AX12" s="23">
        <f t="shared" si="17"/>
        <v>74.82447342026079</v>
      </c>
      <c r="AY12" s="24">
        <v>1294.1</v>
      </c>
      <c r="AZ12" s="23">
        <v>969.8</v>
      </c>
      <c r="BA12" s="23">
        <f t="shared" si="2"/>
        <v>74.94011281972027</v>
      </c>
      <c r="BB12" s="23">
        <v>1159.2</v>
      </c>
      <c r="BC12" s="23">
        <v>666.1</v>
      </c>
      <c r="BD12" s="23">
        <f t="shared" si="18"/>
        <v>57.46204278812974</v>
      </c>
      <c r="BE12" s="24">
        <v>7518.4</v>
      </c>
      <c r="BF12" s="23">
        <v>6460.5</v>
      </c>
      <c r="BG12" s="23">
        <f t="shared" si="19"/>
        <v>85.92918706107683</v>
      </c>
      <c r="BH12" s="24">
        <v>7542.3</v>
      </c>
      <c r="BI12" s="23">
        <v>2065.6</v>
      </c>
      <c r="BJ12" s="23">
        <f t="shared" si="20"/>
        <v>27.386871378757142</v>
      </c>
      <c r="BK12" s="23">
        <f t="shared" si="3"/>
        <v>-880</v>
      </c>
      <c r="BL12" s="23">
        <f t="shared" si="4"/>
        <v>-399.2000000000007</v>
      </c>
      <c r="BM12" s="23">
        <f t="shared" si="21"/>
        <v>45.363636363636445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21173.6</v>
      </c>
      <c r="D13" s="20">
        <f t="shared" si="5"/>
        <v>13723.5</v>
      </c>
      <c r="E13" s="20">
        <f t="shared" si="6"/>
        <v>64.8142025919069</v>
      </c>
      <c r="F13" s="21">
        <v>3177.6</v>
      </c>
      <c r="G13" s="20">
        <v>3365.1</v>
      </c>
      <c r="H13" s="20">
        <f t="shared" si="7"/>
        <v>105.90067975830814</v>
      </c>
      <c r="I13" s="21">
        <v>53</v>
      </c>
      <c r="J13" s="20">
        <v>37.9</v>
      </c>
      <c r="K13" s="20">
        <f t="shared" si="1"/>
        <v>71.50943396226414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21.9</v>
      </c>
      <c r="Q13" s="20">
        <f t="shared" si="9"/>
        <v>37.11864406779661</v>
      </c>
      <c r="R13" s="27">
        <v>455</v>
      </c>
      <c r="S13" s="20">
        <v>175.1</v>
      </c>
      <c r="T13" s="20">
        <f t="shared" si="22"/>
        <v>38.48351648351648</v>
      </c>
      <c r="U13" s="20"/>
      <c r="V13" s="20"/>
      <c r="W13" s="20" t="e">
        <f t="shared" si="10"/>
        <v>#DIV/0!</v>
      </c>
      <c r="X13" s="27">
        <v>188</v>
      </c>
      <c r="Y13" s="20">
        <v>239.6</v>
      </c>
      <c r="Z13" s="20">
        <f t="shared" si="11"/>
        <v>127.4468085106383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17996</v>
      </c>
      <c r="AK13" s="20">
        <v>10358.4</v>
      </c>
      <c r="AL13" s="20">
        <f t="shared" si="13"/>
        <v>57.55945765725716</v>
      </c>
      <c r="AM13" s="21">
        <v>1632.9</v>
      </c>
      <c r="AN13" s="20">
        <v>1360.8</v>
      </c>
      <c r="AO13" s="20">
        <f t="shared" si="14"/>
        <v>83.33639537020025</v>
      </c>
      <c r="AP13" s="21"/>
      <c r="AQ13" s="20"/>
      <c r="AR13" s="20" t="e">
        <f t="shared" si="15"/>
        <v>#DIV/0!</v>
      </c>
      <c r="AS13" s="23">
        <v>21918.6</v>
      </c>
      <c r="AT13" s="23">
        <v>12944.9</v>
      </c>
      <c r="AU13" s="23">
        <f t="shared" si="16"/>
        <v>59.058972744609605</v>
      </c>
      <c r="AV13" s="25">
        <v>1216.7</v>
      </c>
      <c r="AW13" s="23">
        <v>855.3</v>
      </c>
      <c r="AX13" s="23">
        <f t="shared" si="17"/>
        <v>70.29670419988493</v>
      </c>
      <c r="AY13" s="25">
        <v>1214.7</v>
      </c>
      <c r="AZ13" s="23">
        <v>855.3</v>
      </c>
      <c r="BA13" s="23">
        <f t="shared" si="2"/>
        <v>70.41244751790565</v>
      </c>
      <c r="BB13" s="23">
        <v>7551.8</v>
      </c>
      <c r="BC13" s="23">
        <v>5025.4</v>
      </c>
      <c r="BD13" s="23">
        <f t="shared" si="18"/>
        <v>66.5457241982044</v>
      </c>
      <c r="BE13" s="24">
        <v>12197</v>
      </c>
      <c r="BF13" s="23">
        <v>6372.7</v>
      </c>
      <c r="BG13" s="23">
        <f t="shared" si="19"/>
        <v>52.248093793555796</v>
      </c>
      <c r="BH13" s="24">
        <v>852.2</v>
      </c>
      <c r="BI13" s="23">
        <v>620.8</v>
      </c>
      <c r="BJ13" s="23">
        <f t="shared" si="20"/>
        <v>72.84674958929827</v>
      </c>
      <c r="BK13" s="23">
        <f t="shared" si="3"/>
        <v>-745</v>
      </c>
      <c r="BL13" s="23">
        <f t="shared" si="4"/>
        <v>778.6000000000004</v>
      </c>
      <c r="BM13" s="23">
        <f>BL13/BK13*100</f>
        <v>-104.51006711409401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41007.100000000006</v>
      </c>
      <c r="D14" s="20">
        <f t="shared" si="5"/>
        <v>27833</v>
      </c>
      <c r="E14" s="20">
        <f t="shared" si="6"/>
        <v>67.87361213058225</v>
      </c>
      <c r="F14" s="21">
        <v>5520.8</v>
      </c>
      <c r="G14" s="20">
        <v>4368.3</v>
      </c>
      <c r="H14" s="20">
        <f t="shared" si="7"/>
        <v>79.12440226054194</v>
      </c>
      <c r="I14" s="21">
        <v>1500</v>
      </c>
      <c r="J14" s="20">
        <v>1140</v>
      </c>
      <c r="K14" s="20">
        <f t="shared" si="1"/>
        <v>76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498.6</v>
      </c>
      <c r="Q14" s="20">
        <f t="shared" si="9"/>
        <v>68.77241379310345</v>
      </c>
      <c r="R14" s="27">
        <v>1250</v>
      </c>
      <c r="S14" s="20">
        <v>703.1</v>
      </c>
      <c r="T14" s="20">
        <f t="shared" si="22"/>
        <v>56.248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35486.3</v>
      </c>
      <c r="AK14" s="20">
        <v>23464.7</v>
      </c>
      <c r="AL14" s="20">
        <f t="shared" si="13"/>
        <v>66.12326447107758</v>
      </c>
      <c r="AM14" s="21">
        <v>5872.4</v>
      </c>
      <c r="AN14" s="20">
        <v>4893.7</v>
      </c>
      <c r="AO14" s="20">
        <f t="shared" si="14"/>
        <v>83.33390096042504</v>
      </c>
      <c r="AP14" s="21"/>
      <c r="AQ14" s="20"/>
      <c r="AR14" s="20" t="e">
        <f t="shared" si="15"/>
        <v>#DIV/0!</v>
      </c>
      <c r="AS14" s="23">
        <v>42909</v>
      </c>
      <c r="AT14" s="23">
        <v>26373.1</v>
      </c>
      <c r="AU14" s="23">
        <f t="shared" si="16"/>
        <v>61.462863268778115</v>
      </c>
      <c r="AV14" s="25">
        <v>2457</v>
      </c>
      <c r="AW14" s="23">
        <v>1772.7</v>
      </c>
      <c r="AX14" s="23">
        <f t="shared" si="17"/>
        <v>72.14896214896214</v>
      </c>
      <c r="AY14" s="24">
        <v>2457</v>
      </c>
      <c r="AZ14" s="23">
        <v>1772.7</v>
      </c>
      <c r="BA14" s="23">
        <f t="shared" si="2"/>
        <v>72.14896214896214</v>
      </c>
      <c r="BB14" s="23">
        <v>8084.2</v>
      </c>
      <c r="BC14" s="23">
        <v>6703.6</v>
      </c>
      <c r="BD14" s="23">
        <f t="shared" si="18"/>
        <v>82.92224338833775</v>
      </c>
      <c r="BE14" s="24">
        <v>30816.9</v>
      </c>
      <c r="BF14" s="23">
        <v>17252.7</v>
      </c>
      <c r="BG14" s="23">
        <f t="shared" si="19"/>
        <v>55.98454094993331</v>
      </c>
      <c r="BH14" s="24">
        <v>1299.2</v>
      </c>
      <c r="BI14" s="23">
        <v>491.6</v>
      </c>
      <c r="BJ14" s="23">
        <f t="shared" si="20"/>
        <v>37.83866995073892</v>
      </c>
      <c r="BK14" s="23">
        <f t="shared" si="3"/>
        <v>-1901.8999999999942</v>
      </c>
      <c r="BL14" s="23">
        <f t="shared" si="4"/>
        <v>1459.9000000000015</v>
      </c>
      <c r="BM14" s="23">
        <f t="shared" si="21"/>
        <v>-76.76008202324023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7196.7</v>
      </c>
      <c r="D15" s="20">
        <f t="shared" si="5"/>
        <v>5768</v>
      </c>
      <c r="E15" s="20">
        <f t="shared" si="6"/>
        <v>80.14784554031709</v>
      </c>
      <c r="F15" s="21">
        <v>1805</v>
      </c>
      <c r="G15" s="20">
        <v>1358.6</v>
      </c>
      <c r="H15" s="20">
        <f t="shared" si="7"/>
        <v>75.26869806094182</v>
      </c>
      <c r="I15" s="21">
        <v>42</v>
      </c>
      <c r="J15" s="20">
        <v>29.9</v>
      </c>
      <c r="K15" s="20">
        <f t="shared" si="1"/>
        <v>71.19047619047618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11.4</v>
      </c>
      <c r="Q15" s="20">
        <f t="shared" si="9"/>
        <v>12.666666666666668</v>
      </c>
      <c r="R15" s="27">
        <v>495</v>
      </c>
      <c r="S15" s="20">
        <v>186.5</v>
      </c>
      <c r="T15" s="20">
        <f t="shared" si="22"/>
        <v>37.676767676767675</v>
      </c>
      <c r="U15" s="20"/>
      <c r="V15" s="20"/>
      <c r="W15" s="20" t="e">
        <f t="shared" si="10"/>
        <v>#DIV/0!</v>
      </c>
      <c r="X15" s="27">
        <v>317.6</v>
      </c>
      <c r="Y15" s="20">
        <v>210.1</v>
      </c>
      <c r="Z15" s="20">
        <f t="shared" si="11"/>
        <v>66.15239294710327</v>
      </c>
      <c r="AA15" s="27"/>
      <c r="AB15" s="29">
        <v>33.2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5391.7</v>
      </c>
      <c r="AK15" s="20">
        <v>4409.4</v>
      </c>
      <c r="AL15" s="20">
        <f t="shared" si="13"/>
        <v>81.78125637554018</v>
      </c>
      <c r="AM15" s="21">
        <v>1795.6</v>
      </c>
      <c r="AN15" s="20">
        <v>1496.3</v>
      </c>
      <c r="AO15" s="20">
        <f t="shared" si="14"/>
        <v>83.33147694364001</v>
      </c>
      <c r="AP15" s="21"/>
      <c r="AQ15" s="20"/>
      <c r="AR15" s="20" t="e">
        <f t="shared" si="15"/>
        <v>#DIV/0!</v>
      </c>
      <c r="AS15" s="23">
        <v>7654.5</v>
      </c>
      <c r="AT15" s="23">
        <v>6019.4</v>
      </c>
      <c r="AU15" s="23">
        <f t="shared" si="16"/>
        <v>78.6387092559932</v>
      </c>
      <c r="AV15" s="25">
        <v>1538</v>
      </c>
      <c r="AW15" s="23">
        <v>1087.5</v>
      </c>
      <c r="AX15" s="23">
        <f t="shared" si="17"/>
        <v>70.70871261378413</v>
      </c>
      <c r="AY15" s="24">
        <v>1536</v>
      </c>
      <c r="AZ15" s="23">
        <v>1087.5</v>
      </c>
      <c r="BA15" s="23">
        <f t="shared" si="2"/>
        <v>70.80078125</v>
      </c>
      <c r="BB15" s="23">
        <v>4407.1</v>
      </c>
      <c r="BC15" s="23">
        <v>3784.1</v>
      </c>
      <c r="BD15" s="23">
        <f t="shared" si="18"/>
        <v>85.86371990651448</v>
      </c>
      <c r="BE15" s="24">
        <v>694.3</v>
      </c>
      <c r="BF15" s="23">
        <v>403.8</v>
      </c>
      <c r="BG15" s="23">
        <f t="shared" si="19"/>
        <v>58.15929713380383</v>
      </c>
      <c r="BH15" s="24">
        <v>894.3</v>
      </c>
      <c r="BI15" s="23">
        <v>660.2</v>
      </c>
      <c r="BJ15" s="23">
        <f t="shared" si="20"/>
        <v>73.82310186738232</v>
      </c>
      <c r="BK15" s="23">
        <f t="shared" si="3"/>
        <v>-457.8000000000002</v>
      </c>
      <c r="BL15" s="23">
        <f t="shared" si="4"/>
        <v>-251.39999999999964</v>
      </c>
      <c r="BM15" s="23">
        <f t="shared" si="21"/>
        <v>54.914809960681424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6264.799999999999</v>
      </c>
      <c r="D16" s="20">
        <f t="shared" si="5"/>
        <v>6086.9</v>
      </c>
      <c r="E16" s="20">
        <f t="shared" si="6"/>
        <v>97.16032435193462</v>
      </c>
      <c r="F16" s="21">
        <v>1300.4</v>
      </c>
      <c r="G16" s="20">
        <v>1573.6</v>
      </c>
      <c r="H16" s="20">
        <f t="shared" si="7"/>
        <v>121.00892033220545</v>
      </c>
      <c r="I16" s="21">
        <v>27</v>
      </c>
      <c r="J16" s="20">
        <v>28.6</v>
      </c>
      <c r="K16" s="20">
        <f t="shared" si="1"/>
        <v>105.92592592592594</v>
      </c>
      <c r="L16" s="27"/>
      <c r="M16" s="20"/>
      <c r="N16" s="20" t="e">
        <f t="shared" si="8"/>
        <v>#DIV/0!</v>
      </c>
      <c r="O16" s="27">
        <v>46</v>
      </c>
      <c r="P16" s="20">
        <v>-22.5</v>
      </c>
      <c r="Q16" s="20">
        <f t="shared" si="9"/>
        <v>-48.91304347826087</v>
      </c>
      <c r="R16" s="27">
        <v>339.5</v>
      </c>
      <c r="S16" s="20">
        <v>138.8</v>
      </c>
      <c r="T16" s="20">
        <f t="shared" si="22"/>
        <v>40.88365243004419</v>
      </c>
      <c r="U16" s="20"/>
      <c r="V16" s="20"/>
      <c r="W16" s="20" t="e">
        <f t="shared" si="10"/>
        <v>#DIV/0!</v>
      </c>
      <c r="X16" s="27">
        <v>143</v>
      </c>
      <c r="Y16" s="20">
        <v>34.2</v>
      </c>
      <c r="Z16" s="20">
        <f t="shared" si="11"/>
        <v>23.91608391608392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4964.4</v>
      </c>
      <c r="AK16" s="20">
        <v>4513.3</v>
      </c>
      <c r="AL16" s="20">
        <f t="shared" si="13"/>
        <v>90.91330271533317</v>
      </c>
      <c r="AM16" s="21">
        <v>1448</v>
      </c>
      <c r="AN16" s="20">
        <v>1206.7</v>
      </c>
      <c r="AO16" s="20">
        <f t="shared" si="14"/>
        <v>83.33563535911603</v>
      </c>
      <c r="AP16" s="21"/>
      <c r="AQ16" s="20"/>
      <c r="AR16" s="20" t="e">
        <f t="shared" si="15"/>
        <v>#DIV/0!</v>
      </c>
      <c r="AS16" s="23">
        <v>6697.2</v>
      </c>
      <c r="AT16" s="23">
        <v>5557.7</v>
      </c>
      <c r="AU16" s="23">
        <f t="shared" si="16"/>
        <v>82.98542674550559</v>
      </c>
      <c r="AV16" s="25">
        <v>1501.5</v>
      </c>
      <c r="AW16" s="23">
        <v>1095.2</v>
      </c>
      <c r="AX16" s="23">
        <f t="shared" si="17"/>
        <v>72.94039294039294</v>
      </c>
      <c r="AY16" s="24">
        <v>1499.5</v>
      </c>
      <c r="AZ16" s="23">
        <v>1095.2</v>
      </c>
      <c r="BA16" s="23">
        <f t="shared" si="2"/>
        <v>73.0376792264088</v>
      </c>
      <c r="BB16" s="23">
        <v>3072.7</v>
      </c>
      <c r="BC16" s="23">
        <v>2708.2</v>
      </c>
      <c r="BD16" s="23">
        <f t="shared" si="18"/>
        <v>88.13746867575748</v>
      </c>
      <c r="BE16" s="24">
        <v>1382.9</v>
      </c>
      <c r="BF16" s="23">
        <v>1169.5</v>
      </c>
      <c r="BG16" s="23">
        <f t="shared" si="19"/>
        <v>84.56866006218814</v>
      </c>
      <c r="BH16" s="24">
        <v>639.3</v>
      </c>
      <c r="BI16" s="23">
        <v>517.8</v>
      </c>
      <c r="BJ16" s="23">
        <f t="shared" si="20"/>
        <v>80.99483810417644</v>
      </c>
      <c r="BK16" s="23">
        <f t="shared" si="3"/>
        <v>-432.40000000000055</v>
      </c>
      <c r="BL16" s="23">
        <f t="shared" si="4"/>
        <v>529.1999999999998</v>
      </c>
      <c r="BM16" s="23">
        <f t="shared" si="21"/>
        <v>-122.38667900092489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18727.1</v>
      </c>
      <c r="D17" s="20">
        <f t="shared" si="5"/>
        <v>13684.7</v>
      </c>
      <c r="E17" s="20">
        <f t="shared" si="6"/>
        <v>73.07431476309733</v>
      </c>
      <c r="F17" s="21">
        <v>2142</v>
      </c>
      <c r="G17" s="20">
        <v>2045.2</v>
      </c>
      <c r="H17" s="20">
        <f t="shared" si="7"/>
        <v>95.48085901027078</v>
      </c>
      <c r="I17" s="21">
        <v>70</v>
      </c>
      <c r="J17" s="20">
        <v>64.1</v>
      </c>
      <c r="K17" s="20">
        <f t="shared" si="1"/>
        <v>91.57142857142856</v>
      </c>
      <c r="L17" s="27"/>
      <c r="M17" s="20"/>
      <c r="N17" s="20" t="e">
        <f t="shared" si="8"/>
        <v>#DIV/0!</v>
      </c>
      <c r="O17" s="27">
        <v>131</v>
      </c>
      <c r="P17" s="20">
        <v>42.9</v>
      </c>
      <c r="Q17" s="20">
        <f t="shared" si="9"/>
        <v>32.74809160305344</v>
      </c>
      <c r="R17" s="27">
        <v>355</v>
      </c>
      <c r="S17" s="20">
        <v>162.9</v>
      </c>
      <c r="T17" s="20">
        <f t="shared" si="22"/>
        <v>45.887323943661976</v>
      </c>
      <c r="U17" s="20"/>
      <c r="V17" s="20"/>
      <c r="W17" s="20" t="e">
        <f t="shared" si="10"/>
        <v>#DIV/0!</v>
      </c>
      <c r="X17" s="27">
        <v>67</v>
      </c>
      <c r="Y17" s="20">
        <v>110.2</v>
      </c>
      <c r="Z17" s="20">
        <f t="shared" si="11"/>
        <v>164.47761194029852</v>
      </c>
      <c r="AA17" s="27">
        <v>43.8</v>
      </c>
      <c r="AB17" s="20">
        <v>20.6</v>
      </c>
      <c r="AC17" s="20">
        <f t="shared" si="23"/>
        <v>47.031963470319646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16585.1</v>
      </c>
      <c r="AK17" s="20">
        <v>11639.5</v>
      </c>
      <c r="AL17" s="20">
        <f t="shared" si="13"/>
        <v>70.18046318683638</v>
      </c>
      <c r="AM17" s="21">
        <v>1476.3</v>
      </c>
      <c r="AN17" s="20">
        <v>1230.3</v>
      </c>
      <c r="AO17" s="20">
        <f t="shared" si="14"/>
        <v>83.33672017882544</v>
      </c>
      <c r="AP17" s="21"/>
      <c r="AQ17" s="20"/>
      <c r="AR17" s="20" t="e">
        <f t="shared" si="15"/>
        <v>#DIV/0!</v>
      </c>
      <c r="AS17" s="23">
        <v>21385.6</v>
      </c>
      <c r="AT17" s="23">
        <v>14254.6</v>
      </c>
      <c r="AU17" s="23">
        <f t="shared" si="16"/>
        <v>66.6551324255574</v>
      </c>
      <c r="AV17" s="25">
        <v>1275.3</v>
      </c>
      <c r="AW17" s="23">
        <v>922.1</v>
      </c>
      <c r="AX17" s="23">
        <f t="shared" si="17"/>
        <v>72.30455579079432</v>
      </c>
      <c r="AY17" s="24">
        <v>1273.3</v>
      </c>
      <c r="AZ17" s="23">
        <v>922.1</v>
      </c>
      <c r="BA17" s="23">
        <f t="shared" si="2"/>
        <v>72.41812612895626</v>
      </c>
      <c r="BB17" s="23">
        <v>3388.2</v>
      </c>
      <c r="BC17" s="23">
        <v>2055.6</v>
      </c>
      <c r="BD17" s="23">
        <f t="shared" si="18"/>
        <v>60.669381972728885</v>
      </c>
      <c r="BE17" s="24">
        <v>15222.6</v>
      </c>
      <c r="BF17" s="23">
        <v>10056.7</v>
      </c>
      <c r="BG17" s="23">
        <f t="shared" si="19"/>
        <v>66.06427285746193</v>
      </c>
      <c r="BH17" s="24">
        <v>1398.7</v>
      </c>
      <c r="BI17" s="23">
        <v>1146.5</v>
      </c>
      <c r="BJ17" s="23">
        <f t="shared" si="20"/>
        <v>81.96897118753128</v>
      </c>
      <c r="BK17" s="23">
        <f t="shared" si="3"/>
        <v>-2658.5</v>
      </c>
      <c r="BL17" s="23">
        <f t="shared" si="4"/>
        <v>-569.8999999999996</v>
      </c>
      <c r="BM17" s="23">
        <f t="shared" si="21"/>
        <v>21.43690050780514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10176.8</v>
      </c>
      <c r="D18" s="20">
        <f t="shared" si="5"/>
        <v>8576.199999999999</v>
      </c>
      <c r="E18" s="20">
        <f t="shared" si="6"/>
        <v>84.27206980583287</v>
      </c>
      <c r="F18" s="21">
        <v>1702.4</v>
      </c>
      <c r="G18" s="20">
        <v>1592.3</v>
      </c>
      <c r="H18" s="20">
        <f t="shared" si="7"/>
        <v>93.53265977443608</v>
      </c>
      <c r="I18" s="21">
        <v>38</v>
      </c>
      <c r="J18" s="20">
        <v>37.7</v>
      </c>
      <c r="K18" s="20">
        <f t="shared" si="1"/>
        <v>99.21052631578948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44.2</v>
      </c>
      <c r="Q18" s="20">
        <f t="shared" si="9"/>
        <v>37.45762711864407</v>
      </c>
      <c r="R18" s="27">
        <v>391</v>
      </c>
      <c r="S18" s="20">
        <v>180.9</v>
      </c>
      <c r="T18" s="20">
        <f t="shared" si="22"/>
        <v>46.265984654731454</v>
      </c>
      <c r="U18" s="20"/>
      <c r="V18" s="20"/>
      <c r="W18" s="20" t="e">
        <f t="shared" si="10"/>
        <v>#DIV/0!</v>
      </c>
      <c r="X18" s="27">
        <v>350</v>
      </c>
      <c r="Y18" s="20">
        <v>595.1</v>
      </c>
      <c r="Z18" s="20">
        <f t="shared" si="11"/>
        <v>170.02857142857144</v>
      </c>
      <c r="AA18" s="27">
        <v>96.4</v>
      </c>
      <c r="AB18" s="20">
        <v>30.8</v>
      </c>
      <c r="AC18" s="20">
        <f t="shared" si="23"/>
        <v>31.950207468879665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8474.4</v>
      </c>
      <c r="AK18" s="20">
        <v>6983.9</v>
      </c>
      <c r="AL18" s="20">
        <f t="shared" si="13"/>
        <v>82.41173416407062</v>
      </c>
      <c r="AM18" s="21">
        <v>2139.7</v>
      </c>
      <c r="AN18" s="20">
        <v>1783.1</v>
      </c>
      <c r="AO18" s="20">
        <f t="shared" si="14"/>
        <v>83.33411225872787</v>
      </c>
      <c r="AP18" s="21"/>
      <c r="AQ18" s="20"/>
      <c r="AR18" s="20" t="e">
        <f t="shared" si="15"/>
        <v>#DIV/0!</v>
      </c>
      <c r="AS18" s="23">
        <v>10592.1</v>
      </c>
      <c r="AT18" s="23">
        <v>8322.6</v>
      </c>
      <c r="AU18" s="23">
        <f t="shared" si="16"/>
        <v>78.57365394964172</v>
      </c>
      <c r="AV18" s="25">
        <v>1555.1</v>
      </c>
      <c r="AW18" s="23">
        <v>1108</v>
      </c>
      <c r="AX18" s="23">
        <f t="shared" si="17"/>
        <v>71.2494373352196</v>
      </c>
      <c r="AY18" s="24">
        <v>1553.1</v>
      </c>
      <c r="AZ18" s="23">
        <v>1108</v>
      </c>
      <c r="BA18" s="23">
        <f t="shared" si="2"/>
        <v>71.34118859056082</v>
      </c>
      <c r="BB18" s="23">
        <v>6165.8</v>
      </c>
      <c r="BC18" s="23">
        <v>4984.7</v>
      </c>
      <c r="BD18" s="23">
        <f t="shared" si="18"/>
        <v>80.84433487949657</v>
      </c>
      <c r="BE18" s="24">
        <v>1715.1</v>
      </c>
      <c r="BF18" s="23">
        <v>1413.8</v>
      </c>
      <c r="BG18" s="23">
        <f t="shared" si="19"/>
        <v>82.43251122383535</v>
      </c>
      <c r="BH18" s="24">
        <v>944.7</v>
      </c>
      <c r="BI18" s="23">
        <v>660.4</v>
      </c>
      <c r="BJ18" s="23">
        <f t="shared" si="20"/>
        <v>69.90579019794643</v>
      </c>
      <c r="BK18" s="23">
        <f t="shared" si="3"/>
        <v>-415.3000000000011</v>
      </c>
      <c r="BL18" s="23">
        <f t="shared" si="4"/>
        <v>253.59999999999854</v>
      </c>
      <c r="BM18" s="23">
        <f t="shared" si="21"/>
        <v>-61.06429087406643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6991.599999999999</v>
      </c>
      <c r="D19" s="20">
        <f t="shared" si="5"/>
        <v>6308.8</v>
      </c>
      <c r="E19" s="20">
        <f t="shared" si="6"/>
        <v>90.23399507981007</v>
      </c>
      <c r="F19" s="21">
        <v>756.2</v>
      </c>
      <c r="G19" s="20">
        <v>945.7</v>
      </c>
      <c r="H19" s="20">
        <f t="shared" si="7"/>
        <v>125.05950806664903</v>
      </c>
      <c r="I19" s="21">
        <v>8</v>
      </c>
      <c r="J19" s="20">
        <v>8.3</v>
      </c>
      <c r="K19" s="20">
        <f t="shared" si="1"/>
        <v>103.75000000000001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12.9</v>
      </c>
      <c r="Q19" s="20">
        <f t="shared" si="9"/>
        <v>32.25</v>
      </c>
      <c r="R19" s="27">
        <v>142</v>
      </c>
      <c r="S19" s="20">
        <v>76.9</v>
      </c>
      <c r="T19" s="20">
        <f t="shared" si="22"/>
        <v>54.15492957746479</v>
      </c>
      <c r="U19" s="20"/>
      <c r="V19" s="20"/>
      <c r="W19" s="20" t="e">
        <f t="shared" si="10"/>
        <v>#DIV/0!</v>
      </c>
      <c r="X19" s="27">
        <v>230</v>
      </c>
      <c r="Y19" s="20">
        <v>264.2</v>
      </c>
      <c r="Z19" s="20">
        <f t="shared" si="11"/>
        <v>114.86956521739128</v>
      </c>
      <c r="AA19" s="27">
        <v>16.9</v>
      </c>
      <c r="AB19" s="20">
        <v>7.2</v>
      </c>
      <c r="AC19" s="20">
        <f t="shared" si="23"/>
        <v>42.60355029585799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6235.4</v>
      </c>
      <c r="AK19" s="20">
        <v>5363.1</v>
      </c>
      <c r="AL19" s="20">
        <f t="shared" si="13"/>
        <v>86.0105205760657</v>
      </c>
      <c r="AM19" s="21">
        <v>882.7</v>
      </c>
      <c r="AN19" s="20">
        <v>735.6</v>
      </c>
      <c r="AO19" s="20">
        <f t="shared" si="14"/>
        <v>83.33522147955138</v>
      </c>
      <c r="AP19" s="21"/>
      <c r="AQ19" s="20"/>
      <c r="AR19" s="20" t="e">
        <f t="shared" si="15"/>
        <v>#DIV/0!</v>
      </c>
      <c r="AS19" s="23">
        <v>8083.8</v>
      </c>
      <c r="AT19" s="23">
        <v>6511.9</v>
      </c>
      <c r="AU19" s="23">
        <f t="shared" si="16"/>
        <v>80.55493703456294</v>
      </c>
      <c r="AV19" s="25">
        <v>1136</v>
      </c>
      <c r="AW19" s="23">
        <v>892.4</v>
      </c>
      <c r="AX19" s="23">
        <f t="shared" si="17"/>
        <v>78.55633802816901</v>
      </c>
      <c r="AY19" s="24">
        <v>1134</v>
      </c>
      <c r="AZ19" s="23">
        <v>892.4</v>
      </c>
      <c r="BA19" s="23">
        <f t="shared" si="2"/>
        <v>78.69488536155202</v>
      </c>
      <c r="BB19" s="23">
        <v>1452.4</v>
      </c>
      <c r="BC19" s="23">
        <v>1234.8</v>
      </c>
      <c r="BD19" s="23">
        <f t="shared" si="18"/>
        <v>85.01790140457175</v>
      </c>
      <c r="BE19" s="24">
        <v>4913.3</v>
      </c>
      <c r="BF19" s="23">
        <v>4016.2</v>
      </c>
      <c r="BG19" s="23">
        <f t="shared" si="19"/>
        <v>81.74139580322797</v>
      </c>
      <c r="BH19" s="24">
        <v>461.3</v>
      </c>
      <c r="BI19" s="23">
        <v>298.3</v>
      </c>
      <c r="BJ19" s="23">
        <f t="shared" si="20"/>
        <v>64.6650769564275</v>
      </c>
      <c r="BK19" s="23">
        <f t="shared" si="3"/>
        <v>-1092.2000000000007</v>
      </c>
      <c r="BL19" s="23">
        <f t="shared" si="4"/>
        <v>-203.09999999999945</v>
      </c>
      <c r="BM19" s="23">
        <f t="shared" si="21"/>
        <v>18.595495330525484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165525.6</v>
      </c>
      <c r="D20" s="19">
        <f>SUM(D10:D19)</f>
        <v>113613.9</v>
      </c>
      <c r="E20" s="22">
        <f>D20/C20*100</f>
        <v>68.6382650176166</v>
      </c>
      <c r="F20" s="22">
        <f>SUM(F10:F19)</f>
        <v>23927.700000000004</v>
      </c>
      <c r="G20" s="22">
        <f>SUM(G10:G19)</f>
        <v>22218.7</v>
      </c>
      <c r="H20" s="22">
        <f>G20/F20*100</f>
        <v>92.85765033831082</v>
      </c>
      <c r="I20" s="22">
        <f>SUM(I10:I19)</f>
        <v>2061</v>
      </c>
      <c r="J20" s="22">
        <f>SUM(J10:J19)</f>
        <v>1688.8</v>
      </c>
      <c r="K20" s="20">
        <f t="shared" si="1"/>
        <v>81.94080543425521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740.2</v>
      </c>
      <c r="Q20" s="22">
        <f>P20/O20*100</f>
        <v>48.92267019167218</v>
      </c>
      <c r="R20" s="22">
        <f>SUM(R10:R19)</f>
        <v>4908.5</v>
      </c>
      <c r="S20" s="22">
        <f>SUM(S10:S19)</f>
        <v>2321.1000000000004</v>
      </c>
      <c r="T20" s="22">
        <f>S20/R20*100</f>
        <v>47.28735866354284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2232.6</v>
      </c>
      <c r="Y20" s="22">
        <f>SUM(Y10:Y19)</f>
        <v>2126.1</v>
      </c>
      <c r="Z20" s="20">
        <f t="shared" si="11"/>
        <v>95.22977694168235</v>
      </c>
      <c r="AA20" s="22">
        <f>SUM(AA10:AA19)</f>
        <v>321.9</v>
      </c>
      <c r="AB20" s="22">
        <f>SUM(AB10:AB19)</f>
        <v>237.5</v>
      </c>
      <c r="AC20" s="20">
        <f t="shared" si="23"/>
        <v>73.7806772289531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141597.89999999997</v>
      </c>
      <c r="AK20" s="22">
        <f>SUM(AK10:AK19)</f>
        <v>91395.09999999999</v>
      </c>
      <c r="AL20" s="22">
        <f>AK20/AJ20*100</f>
        <v>64.54551938976498</v>
      </c>
      <c r="AM20" s="22">
        <f>SUM(AM10:AM19)</f>
        <v>22048.8</v>
      </c>
      <c r="AN20" s="22">
        <f>SUM(AN10:AN19)</f>
        <v>18374.199999999997</v>
      </c>
      <c r="AO20" s="22">
        <f>AN20/AM20*100</f>
        <v>83.33424041217661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177572.9</v>
      </c>
      <c r="AT20" s="26">
        <f>SUM(AT10:AT19)</f>
        <v>110908.8</v>
      </c>
      <c r="AU20" s="26">
        <f>(AT20/AS20)*100</f>
        <v>62.458179147831686</v>
      </c>
      <c r="AV20" s="26">
        <f>SUM(AV10:AV19)</f>
        <v>15342.199999999999</v>
      </c>
      <c r="AW20" s="26">
        <f>SUM(AW10:AW19)</f>
        <v>10776.199999999999</v>
      </c>
      <c r="AX20" s="26">
        <f>AW20/AV20*100</f>
        <v>70.2389487817914</v>
      </c>
      <c r="AY20" s="26">
        <f>SUM(AY10:AY19)</f>
        <v>15324.199999999999</v>
      </c>
      <c r="AZ20" s="26">
        <f>SUM(AZ10:AZ19)</f>
        <v>10776.199999999999</v>
      </c>
      <c r="BA20" s="26">
        <f t="shared" si="2"/>
        <v>70.32145234335235</v>
      </c>
      <c r="BB20" s="26">
        <f>SUM(BB10:BB19)</f>
        <v>45062.1</v>
      </c>
      <c r="BC20" s="26">
        <f>SUM(BC10:BC19)</f>
        <v>34298.700000000004</v>
      </c>
      <c r="BD20" s="26">
        <f>BC20/BB20*100</f>
        <v>76.1142956053979</v>
      </c>
      <c r="BE20" s="26">
        <f>SUM(BE10:BE19)</f>
        <v>98605.90000000002</v>
      </c>
      <c r="BF20" s="26">
        <f>SUM(BF10:BF19)</f>
        <v>56312.40000000001</v>
      </c>
      <c r="BG20" s="26">
        <f>BF20/BE20*100</f>
        <v>57.10855029972851</v>
      </c>
      <c r="BH20" s="26">
        <f>SUM(BH10:BH19)</f>
        <v>16531.4</v>
      </c>
      <c r="BI20" s="26">
        <f>SUM(BI10:BI19)</f>
        <v>8107.7</v>
      </c>
      <c r="BJ20" s="26">
        <f>BI20/BH20*100</f>
        <v>49.0442430768114</v>
      </c>
      <c r="BK20" s="22">
        <f>C20-AS20</f>
        <v>-12047.299999999988</v>
      </c>
      <c r="BL20" s="26">
        <f>SUM(BL10:BL19)</f>
        <v>2705.100000000001</v>
      </c>
      <c r="BM20" s="26">
        <f>BL20/BK20*100</f>
        <v>-22.453993840943642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2022-11-11T05:49:06Z</dcterms:modified>
  <cp:category/>
  <cp:version/>
  <cp:contentType/>
  <cp:contentStatus/>
</cp:coreProperties>
</file>