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455" windowWidth="15480" windowHeight="4485" activeTab="0"/>
  </bookViews>
  <sheets>
    <sheet name="Прил 6" sheetId="1" r:id="rId1"/>
  </sheets>
  <definedNames>
    <definedName name="_xlnm.Print_Area" localSheetId="0">'Прил 6'!$A$1:$G$236</definedName>
  </definedNames>
  <calcPr fullCalcOnLoad="1"/>
</workbook>
</file>

<file path=xl/sharedStrings.xml><?xml version="1.0" encoding="utf-8"?>
<sst xmlns="http://schemas.openxmlformats.org/spreadsheetml/2006/main" count="1054" uniqueCount="256">
  <si>
    <t xml:space="preserve">Общегосударственные вопросы </t>
  </si>
  <si>
    <t>01</t>
  </si>
  <si>
    <t>04</t>
  </si>
  <si>
    <t>03</t>
  </si>
  <si>
    <t>02</t>
  </si>
  <si>
    <t>05</t>
  </si>
  <si>
    <t>08</t>
  </si>
  <si>
    <t>Жилищно-коммунальное хозяйство</t>
  </si>
  <si>
    <t>09</t>
  </si>
  <si>
    <t>12</t>
  </si>
  <si>
    <t>Культура</t>
  </si>
  <si>
    <t>13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</si>
  <si>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</si>
  <si>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</si>
  <si>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</si>
  <si>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</si>
  <si>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Раздел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</si>
  <si>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</si>
  <si>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</si>
  <si>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функций муниципальных органов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</si>
  <si>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</si>
  <si>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</si>
  <si>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</si>
  <si>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</si>
  <si>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</si>
  <si>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</si>
  <si>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</si>
  <si>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Национальная экономика</t>
  </si>
  <si>
    <t>Другие вопросы в области национальной экономики</t>
  </si>
  <si>
    <t>Уличное освещение</t>
  </si>
  <si>
    <t>Культура, кинематография</t>
  </si>
  <si>
    <t>Всего расходов</t>
  </si>
  <si>
    <t>120</t>
  </si>
  <si>
    <t>Расходы на выплату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</si>
  <si>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</si>
  <si>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</si>
  <si>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500</t>
  </si>
  <si>
    <t>540</t>
  </si>
  <si>
    <t>Иные межбюджетные трансферты</t>
  </si>
  <si>
    <t>Межбюджетные трансферты</t>
  </si>
  <si>
    <t>Уплата налогов, сборов и иных платежей</t>
  </si>
  <si>
    <t>850</t>
  </si>
  <si>
    <t>Ч500000000</t>
  </si>
  <si>
    <t>Ч5Э0000000</t>
  </si>
  <si>
    <t>Ч5Э0100000</t>
  </si>
  <si>
    <t>Основное мероприятие "Общепрограммные расходы"</t>
  </si>
  <si>
    <t>Ч5Э0100200</t>
  </si>
  <si>
    <t>Ч400000000</t>
  </si>
  <si>
    <t>Ч410000000</t>
  </si>
  <si>
    <t>Ц300000000</t>
  </si>
  <si>
    <t>Ц310000000</t>
  </si>
  <si>
    <t>Ц310500000</t>
  </si>
  <si>
    <t>Основное мероприятие "Создание благоприятных условий жизнедеятельности ветеранам, гражданам пожилого возраста, инвалидам"</t>
  </si>
  <si>
    <t>Ч410451180</t>
  </si>
  <si>
    <t>Ч410400000</t>
  </si>
  <si>
    <t>Основное мероприятие "Осуществление мер финансовой поддержки бюджетов муниципальных райнов, городских округов и поселений, направленных на обеспечение их сбалансированности и повышение уровня бюджетной обеспеченности"</t>
  </si>
  <si>
    <t>Ч200000000</t>
  </si>
  <si>
    <t>Ч210000000</t>
  </si>
  <si>
    <t>Основное мероприятие "Мероприятия, реализуемые с привлечением межбюджетным трансфертов бюджетам другого уровня"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</si>
  <si>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</si>
  <si>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Ц400000000</t>
  </si>
  <si>
    <t>Ц410000000</t>
  </si>
  <si>
    <t>Ц410700000</t>
  </si>
  <si>
    <t>Основное мероприятие "Сохранение и развитие народного творчества"</t>
  </si>
  <si>
    <t xml:space="preserve">Наименование </t>
  </si>
  <si>
    <t>Целевая статья (муниципальные программы)</t>
  </si>
  <si>
    <t>Группа (группа и подгруппа) вида расходов</t>
  </si>
  <si>
    <t>Жилищное хозяйство</t>
  </si>
  <si>
    <t>Коммунальное хозяйство</t>
  </si>
  <si>
    <t>Главный распорядитель</t>
  </si>
  <si>
    <t>993</t>
  </si>
  <si>
    <t>Закупка товаров, работ и услуг для государственных (муниципальных) нужд</t>
  </si>
  <si>
    <t>Приложение № 2</t>
  </si>
  <si>
    <t>РАСХОДЫ</t>
  </si>
  <si>
    <t>Выполнение других обязательств муниципального образования Чувашской Республики</t>
  </si>
  <si>
    <t>Ч5Э0173770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</si>
  <si>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</si>
  <si>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Муниципальная программа "Развитие потенциала муниципального управления"</t>
  </si>
  <si>
    <t>Обеспечение реализации муниципальной программы "Развитие потенциала муниципального управления"</t>
  </si>
  <si>
    <t>Муниципальная программа "Социальная поддержка граждан"</t>
  </si>
  <si>
    <t>Муниципальная программа "Управление общественными финансами и муниципальным долгом"</t>
  </si>
  <si>
    <t>Подпрограмма "Совершенствование бюджетной политики и эффективное использование бюджетного потенциала" муниципальной программы "Управление общественными финансами и муниципальным долгом"</t>
  </si>
  <si>
    <t>Муниципальная программа "Развитие транспортной системы"</t>
  </si>
  <si>
    <t>Муниципальная программа "Развитие культуры"</t>
  </si>
  <si>
    <t>Подпрограмма "Развитие культуры" муниципальной программы "Развитие культуры"</t>
  </si>
  <si>
    <t>Муниципальная программа "Формирование современной городской среды на территории Чувашской Республики"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</si>
  <si>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</si>
  <si>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Основное мероприятие "Содействие благоустройству населенных пунктов Чувашской Республики"</t>
  </si>
  <si>
    <t>Проведение мероприятий, связанных с празднованием годовщины Победы в Великой Отечественной войне</t>
  </si>
  <si>
    <t>Ц310510640</t>
  </si>
  <si>
    <t>Подпрограмма "Социальная защита населения" муниципальной программы "Социальная поддержка граждан"</t>
  </si>
  <si>
    <t xml:space="preserve"> </t>
  </si>
  <si>
    <t>A200000000</t>
  </si>
  <si>
    <t>A210000000</t>
  </si>
  <si>
    <t>A210300000</t>
  </si>
  <si>
    <t>A210312980</t>
  </si>
  <si>
    <t>Муниципальная программа "Обеспечение граждан в Чувашской Республике доступным и комфортным жильем"</t>
  </si>
  <si>
    <t>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</si>
  <si>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Основное мероприятие "Обеспечение граждан доступным жильем"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</si>
  <si>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</si>
  <si>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A400000000</t>
  </si>
  <si>
    <t>Муниципальная программа "Развитие земельных и имущественных отношений"</t>
  </si>
  <si>
    <t>A500000000</t>
  </si>
  <si>
    <t>A510000000</t>
  </si>
  <si>
    <t>A510200000</t>
  </si>
  <si>
    <t>Подпрограмма "Безопасные и качественные автомобильные дороги" муниципальной программы "Развитие транспортной системы "</t>
  </si>
  <si>
    <t>Ч210300000</t>
  </si>
  <si>
    <t>Ч2103S4210</t>
  </si>
  <si>
    <t>Обеспечение реализации государственной программы Чувашской Республики "Развитие потенциала государственного управления"</t>
  </si>
  <si>
    <t>A410000000</t>
  </si>
  <si>
    <t>A410200000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</si>
  <si>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</si>
  <si>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</si>
  <si>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A410277590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</si>
  <si>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</si>
  <si>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A100000000</t>
  </si>
  <si>
    <t>A110000000</t>
  </si>
  <si>
    <t>A110100000</t>
  </si>
  <si>
    <t>A110175370</t>
  </si>
  <si>
    <t>A110300000</t>
  </si>
  <si>
    <t>A110372770</t>
  </si>
  <si>
    <t>Муниципальная программа "Модернизация и развитие сферы жилищно-коммунального хозяйства"</t>
  </si>
  <si>
    <t>Подпрограмма "Модернизация коммунальной инфраструктуры на территории Чувашской Республики" муниципальной программы"Модернизация и развитие сферы жилищно-коммунального хозяйства"</t>
  </si>
  <si>
    <t>Основное мероприятие "Обеспечение качества жилищно-коммунальных услуг"</t>
  </si>
  <si>
    <t>Установка приборов учета потребления энергетических ресурсов, воды, газа</t>
  </si>
  <si>
    <t>Обеспечение мероприятий по капитальному ремонту многоквартирных домов, находящихся в муниципальной собственности</t>
  </si>
  <si>
    <t>A130000000</t>
  </si>
  <si>
    <t>A510277400</t>
  </si>
  <si>
    <t>Реализация мероприятий по благоустройству территории</t>
  </si>
  <si>
    <t>A510277420</t>
  </si>
  <si>
    <t>A51F200000</t>
  </si>
  <si>
    <t>A51F255550</t>
  </si>
  <si>
    <t>Основное мероприятие "Реализация мероприятий регионального проекта "Формирование комфортной городской среды"</t>
  </si>
  <si>
    <t>Реализация программ формирования современной городской среды</t>
  </si>
  <si>
    <t>Обеспечение деятельности государственных учреждений культурно-досугового типа и народного творчества</t>
  </si>
  <si>
    <t>Ц41077А390</t>
  </si>
  <si>
    <t>Кассовое исполнение</t>
  </si>
  <si>
    <t>Обеспечение проведения выборов и референдумов</t>
  </si>
  <si>
    <t>07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</si>
  <si>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</si>
  <si>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</si>
  <si>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Специальные расходы</t>
  </si>
  <si>
    <t>880</t>
  </si>
  <si>
    <t>A110372950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</si>
  <si>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</si>
  <si>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830</t>
  </si>
  <si>
    <t>Исполнение судебных актов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</si>
  <si>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</si>
  <si>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</si>
  <si>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>Содержание автомобильных дорог общего пользования местного значения в границах населенных пунктов поселения</t>
  </si>
  <si>
    <t>Ч2103S4192</t>
  </si>
  <si>
    <t>Ч210374192</t>
  </si>
  <si>
    <t>A410273650</t>
  </si>
  <si>
    <t>Осуществление работ по государственной кадастровой оценке объектов капитального строительства, расположенных на территории Чувашской Республики</t>
  </si>
  <si>
    <t>Основное мероприятие "Водоотведение и очистка бытовых сточных вод"</t>
  </si>
  <si>
    <t>Муниципальная программа "Комплексное развитие сельских территорий Чувашской Республики"</t>
  </si>
  <si>
    <t>A600000000</t>
  </si>
  <si>
    <t>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</t>
  </si>
  <si>
    <t>A620000000</t>
  </si>
  <si>
    <t>A620100000</t>
  </si>
  <si>
    <t>A6201S6570</t>
  </si>
  <si>
    <t xml:space="preserve"> 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</si>
  <si>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Реализация проектов развития общественной инфраструктуры, основанных на местных инициативах</t>
  </si>
  <si>
    <t>Ч100000000</t>
  </si>
  <si>
    <t>Ч160000000</t>
  </si>
  <si>
    <t>Ч160800000</t>
  </si>
  <si>
    <t>Муниципальная программа "Экономическое развитие "</t>
  </si>
  <si>
    <t>Основное мероприятие "Внедрение механизмов конкуренции между муниципальными образованиями по показателям динамики привлечения инвестиций, создания новых рабочих мест"</t>
  </si>
  <si>
    <t xml:space="preserve"> к решению Собрания депутатов Вурнарского городского поселения Вурнарского района Чувашской Республики "Об исполнении бюджета Вурнарского городского поселения Вурнарского района Чувашской Республики за 2021 год" от _____________ 2022 г. № _______                            </t>
  </si>
  <si>
    <t xml:space="preserve">бюджета Вурнарского городского поселения Вурнарского района Чувашской Республики по ведомственной структуре расходов бюджета Вурнарского городского поселения Вурнарского района Чувашской Республики за 2021 год
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</si>
  <si>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</si>
  <si>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</si>
  <si>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</si>
  <si>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Ч410455491</t>
  </si>
  <si>
    <t>А400000000</t>
  </si>
  <si>
    <t>Подпрограмма "Формирование эффективного государственного сектора экономики Чувашской Республики" муниципальной программы "Развитие земельных и имущественных отношений"</t>
  </si>
  <si>
    <t>А420000000</t>
  </si>
  <si>
    <t>Основное мероприятие "Эффективное управление муниципальным имуществом"</t>
  </si>
  <si>
    <t>А420200000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</si>
  <si>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</si>
  <si>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А420273610</t>
  </si>
  <si>
    <t>НАЦИОНАЛЬНАЯ БЕЗОПАСНОСТЬ И ПРАВООХРАНИТЕЛЬНАЯ ДЕЯТЕЛЬНОСТЬ</t>
  </si>
  <si>
    <t>Муниципальная программа "Повышение безопасности жизнедеятельности населения и территорий Чувашской Республики"</t>
  </si>
  <si>
    <t>Ц800000000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</si>
  <si>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</si>
  <si>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Ц810000000</t>
  </si>
  <si>
    <t>Гражданская оборона</t>
  </si>
  <si>
    <t>Ц850000000</t>
  </si>
  <si>
    <t>Ц850500000</t>
  </si>
  <si>
    <t>Ц850573400</t>
  </si>
  <si>
    <t>Муниципальная программа "Повышение безопасности жизнедеятельности населения и территории Чувашской Республики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</si>
  <si>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</si>
  <si>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Основное мероприятие "Обеспечение управления оперативной обстановкой в муниципальном образовании"</t>
  </si>
  <si>
    <t>Внедрение аппаратно-программного комплекса "Безопасное муниципальное образование"</t>
  </si>
  <si>
    <t>14</t>
  </si>
  <si>
    <t>Другие вопросы в области национальной безопасности и правоохранительной деятельности</t>
  </si>
  <si>
    <t>Ц810500000</t>
  </si>
  <si>
    <t>Ц81057591С</t>
  </si>
  <si>
    <t>Основное мероприятие "Обеспечение безопасности населения и муниципальной (коммунальной) инфраструктуры"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</si>
  <si>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</si>
  <si>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Сельское хозяйство и рыболовство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</si>
  <si>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</si>
  <si>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Ц900000000</t>
  </si>
  <si>
    <t xml:space="preserve"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 </t>
  </si>
  <si>
    <t>Ц970000000</t>
  </si>
  <si>
    <t>Основное мероприятие "Предупреждение и ликвидация болезней животных"</t>
  </si>
  <si>
    <t>Ц970100000</t>
  </si>
  <si>
    <t>Осуществление государственных полномочий Чувашской Республики по организации мероприятий при осуществлении деятельности по обращению с животными без владельцев</t>
  </si>
  <si>
    <t>Ц970112750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</si>
  <si>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</si>
  <si>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 xml:space="preserve"> Реализация проектов развития общественной инфраструктуры, основанных на местных инициативах</t>
  </si>
  <si>
    <t>Ч160816380</t>
  </si>
  <si>
    <t>Подпрограмма "Инвестиционный климат" государственной программы Чувашской Республики "Экономическое развитие Чувашской Республики"</t>
  </si>
  <si>
    <t>Выделение грантов Главы Чувашской Республики муниципальным районам и городским округам для стимулирования привлечения инвестиций в основной капитал и развития экономического (налогового) потенциала территорий</t>
  </si>
  <si>
    <t>Ч210374191</t>
  </si>
  <si>
    <t>А410273590</t>
  </si>
  <si>
    <t>Осуществление работ по актуализации государственной кадастровой оценки земель в целях налогообложения и вовлечения земельных участков в гражданско-правовой оборот</t>
  </si>
  <si>
    <t>А200000000</t>
  </si>
  <si>
    <t>А210000000</t>
  </si>
  <si>
    <t>А210300000</t>
  </si>
  <si>
    <t>А210312940</t>
  </si>
  <si>
    <t>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</si>
  <si>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Бюджетные инвестиции</t>
  </si>
  <si>
    <t>Капитальные вложения в объекты государственной (муниципальной) собственности</t>
  </si>
  <si>
    <t>А210372960</t>
  </si>
  <si>
    <t>Предоставление жилых помещений по договорам социального найма гражданам, в том числе состоящим на учете в качестве нуждающихся в жилых помещениях, в соответствии со статьями 49, 57 Жилищного кодекса Российской Федерации</t>
  </si>
  <si>
    <t>А110000000</t>
  </si>
  <si>
    <t>А110100000</t>
  </si>
  <si>
    <t>А110120090</t>
  </si>
  <si>
    <t>Подпрограмма "Модернизация коммунальной инфраструктуры на территории Чувашской Республики" муниципальной программы Чувашской Республики "Модернизация и развитие сферы жилищно-коммунального хозяйства"</t>
  </si>
  <si>
    <t>Погашение просроченной задолженности за потребленный муниципальными теплоснабжающими организациями природный газ</t>
  </si>
  <si>
    <t>А110170230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</si>
  <si>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</si>
  <si>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A130100000</t>
  </si>
  <si>
    <t>A130175080</t>
  </si>
  <si>
    <t>Развитие водоснабжения в сельской местности</t>
  </si>
  <si>
    <t>Основное мероприятие "Развитие систем водоснабжения муниципальных образований"</t>
  </si>
  <si>
    <t>A5102S0851</t>
  </si>
  <si>
    <t>Реализация мероприятий по благоустройству дворовых территорий</t>
  </si>
  <si>
    <t>Ч540000000</t>
  </si>
  <si>
    <t>Ч540700000</t>
  </si>
  <si>
    <t>Ч540717600</t>
  </si>
  <si>
    <t>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</si>
  <si>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>Основное мероприятие "Проведение регионального этапа Всероссийского конкурса "Лучшая муниципальная практика"</t>
  </si>
  <si>
    <t>Поощрение победителей регионального этапа Всероссийского конкурса "Лучшая муниципальная практика"</t>
  </si>
  <si>
    <t xml:space="preserve">    ФИЗИЧЕСКАЯ КУЛЬТУРА И СПОРТ</t>
  </si>
  <si>
    <t xml:space="preserve">      Физическая культура</t>
  </si>
  <si>
    <t>11</t>
  </si>
  <si>
    <t>Ц50000000</t>
  </si>
  <si>
    <t>Ц510000000</t>
  </si>
  <si>
    <t>Ц510100000</t>
  </si>
  <si>
    <t>Ц510111390</t>
  </si>
  <si>
    <t>Муниципальная программа "Развитие физической культуры и спорта"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</si>
  <si>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</si>
  <si>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Основное мероприятие "Физкультурно-оздоровительная и спортивно-массовая работа с населением"</t>
  </si>
  <si>
    <t>Организация и проведение официальных физкультурных мероприятий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</si>
</sst>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" fontId="30" fillId="0" borderId="1">
      <alignment horizontal="center" vertical="top" shrinkToFit="1"/>
      <protection/>
    </xf>
    <xf numFmtId="1" fontId="10" fillId="0" borderId="2">
      <alignment horizontal="center" vertical="top" shrinkToFit="1"/>
      <protection/>
    </xf>
    <xf numFmtId="0" fontId="31" fillId="0" borderId="1">
      <alignment vertical="top" wrapText="1"/>
      <protection/>
    </xf>
    <xf numFmtId="0" fontId="11" fillId="0" borderId="2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2" fillId="25" borderId="3" applyNumberFormat="0" applyAlignment="0" applyProtection="0"/>
    <xf numFmtId="0" fontId="33" fillId="26" borderId="4" applyNumberFormat="0" applyAlignment="0" applyProtection="0"/>
    <xf numFmtId="0" fontId="34" fillId="26" borderId="3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justify" wrapText="1"/>
    </xf>
    <xf numFmtId="49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wrapText="1"/>
    </xf>
    <xf numFmtId="49" fontId="3" fillId="0" borderId="12" xfId="0" applyNumberFormat="1" applyFont="1" applyFill="1" applyBorder="1" applyAlignment="1">
      <alignment horizontal="justify" wrapText="1"/>
    </xf>
    <xf numFmtId="49" fontId="3" fillId="0" borderId="12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left" textRotation="90" wrapText="1" shrinkToFit="1"/>
    </xf>
    <xf numFmtId="0" fontId="3" fillId="0" borderId="12" xfId="0" applyFont="1" applyBorder="1" applyAlignment="1">
      <alignment horizontal="center" textRotation="255" wrapText="1"/>
    </xf>
    <xf numFmtId="0" fontId="3" fillId="0" borderId="12" xfId="0" applyFont="1" applyBorder="1" applyAlignment="1">
      <alignment horizontal="center" textRotation="255" shrinkToFit="1"/>
    </xf>
    <xf numFmtId="0" fontId="3" fillId="0" borderId="12" xfId="0" applyFont="1" applyBorder="1" applyAlignment="1">
      <alignment horizontal="center" textRotation="255" wrapText="1" shrinkToFit="1"/>
    </xf>
    <xf numFmtId="0" fontId="8" fillId="0" borderId="12" xfId="0" applyFont="1" applyBorder="1" applyAlignment="1">
      <alignment horizontal="justify" wrapText="1"/>
    </xf>
    <xf numFmtId="0" fontId="8" fillId="0" borderId="12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justify" wrapText="1"/>
    </xf>
    <xf numFmtId="4" fontId="6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justify"/>
    </xf>
    <xf numFmtId="4" fontId="8" fillId="0" borderId="12" xfId="0" applyNumberFormat="1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justify" wrapText="1"/>
    </xf>
    <xf numFmtId="0" fontId="3" fillId="0" borderId="12" xfId="0" applyNumberFormat="1" applyFont="1" applyBorder="1" applyAlignment="1">
      <alignment horizontal="justify" wrapText="1"/>
    </xf>
    <xf numFmtId="0" fontId="3" fillId="0" borderId="12" xfId="0" applyNumberFormat="1" applyFont="1" applyBorder="1" applyAlignment="1">
      <alignment horizontal="center" wrapText="1"/>
    </xf>
    <xf numFmtId="4" fontId="8" fillId="0" borderId="12" xfId="0" applyNumberFormat="1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justify"/>
    </xf>
    <xf numFmtId="0" fontId="6" fillId="0" borderId="12" xfId="0" applyNumberFormat="1" applyFont="1" applyBorder="1" applyAlignment="1">
      <alignment horizontal="justify"/>
    </xf>
    <xf numFmtId="1" fontId="8" fillId="0" borderId="2" xfId="34" applyNumberFormat="1" applyFont="1" applyAlignment="1" applyProtection="1">
      <alignment horizontal="center" shrinkToFit="1"/>
      <protection/>
    </xf>
    <xf numFmtId="0" fontId="8" fillId="0" borderId="2" xfId="36" applyNumberFormat="1" applyFont="1" applyProtection="1">
      <alignment vertical="top" wrapText="1"/>
      <protection/>
    </xf>
    <xf numFmtId="0" fontId="8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justify"/>
    </xf>
    <xf numFmtId="0" fontId="9" fillId="0" borderId="2" xfId="36" applyNumberFormat="1" applyFont="1" applyProtection="1">
      <alignment vertical="top" wrapText="1"/>
      <protection/>
    </xf>
    <xf numFmtId="0" fontId="8" fillId="0" borderId="13" xfId="0" applyFont="1" applyBorder="1" applyAlignment="1">
      <alignment horizontal="justify" wrapText="1"/>
    </xf>
    <xf numFmtId="0" fontId="8" fillId="0" borderId="13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8" fillId="0" borderId="12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7" fillId="0" borderId="1" xfId="35" applyNumberFormat="1" applyFont="1" applyProtection="1">
      <alignment vertical="top" wrapText="1"/>
      <protection/>
    </xf>
    <xf numFmtId="0" fontId="48" fillId="0" borderId="1" xfId="35" applyNumberFormat="1" applyFont="1" applyProtection="1">
      <alignment vertical="top" wrapText="1"/>
      <protection/>
    </xf>
    <xf numFmtId="49" fontId="3" fillId="0" borderId="12" xfId="0" applyNumberFormat="1" applyFont="1" applyFill="1" applyBorder="1" applyAlignment="1">
      <alignment horizontal="justify"/>
    </xf>
    <xf numFmtId="1" fontId="47" fillId="0" borderId="1" xfId="33" applyNumberFormat="1" applyFont="1" applyAlignment="1" applyProtection="1">
      <alignment horizontal="center" shrinkToFit="1"/>
      <protection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7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showZeros="0" tabSelected="1" view="pageBreakPreview" zoomScaleSheetLayoutView="100" zoomScalePageLayoutView="0" workbookViewId="0" topLeftCell="A218">
      <selection activeCell="G237" sqref="G237"/>
    </sheetView>
  </sheetViews>
  <sheetFormatPr defaultColWidth="9.140625" defaultRowHeight="12.75"/>
  <cols>
    <col min="1" max="1" width="51.57421875" style="7" customWidth="1"/>
    <col min="2" max="2" width="6.57421875" style="7" customWidth="1"/>
    <col min="3" max="3" width="5.7109375" style="7" customWidth="1"/>
    <col min="4" max="4" width="4.57421875" style="7" customWidth="1"/>
    <col min="5" max="5" width="12.8515625" style="7" customWidth="1"/>
    <col min="6" max="6" width="9.57421875" style="7" customWidth="1"/>
    <col min="7" max="7" width="16.421875" style="7" customWidth="1"/>
    <col min="8" max="16384" width="9.140625" style="1" customWidth="1"/>
  </cols>
  <sheetData>
    <row r="1" spans="1:7" ht="15">
      <c r="A1" s="53"/>
      <c r="B1" s="53"/>
      <c r="C1" s="53"/>
      <c r="D1" s="61" t="s">
        <v>72</v>
      </c>
      <c r="E1" s="61"/>
      <c r="F1" s="61"/>
      <c r="G1" s="61"/>
    </row>
    <row r="2" spans="1:7" ht="110.25" customHeight="1">
      <c r="A2" s="53"/>
      <c r="B2" s="62" t="s">
        <v>168</v>
      </c>
      <c r="C2" s="63"/>
      <c r="D2" s="63"/>
      <c r="E2" s="63"/>
      <c r="F2" s="63"/>
      <c r="G2" s="63"/>
    </row>
    <row r="3" spans="1:7" ht="15.75" customHeight="1">
      <c r="A3" s="53"/>
      <c r="B3" s="53"/>
      <c r="C3" s="53"/>
      <c r="D3" s="53"/>
      <c r="E3" s="53"/>
      <c r="F3" s="53"/>
      <c r="G3" s="54"/>
    </row>
    <row r="4" spans="1:7" ht="24.75" customHeight="1">
      <c r="A4" s="60" t="s">
        <v>73</v>
      </c>
      <c r="B4" s="60"/>
      <c r="C4" s="60"/>
      <c r="D4" s="60"/>
      <c r="E4" s="60"/>
      <c r="F4" s="60"/>
      <c r="G4" s="60"/>
    </row>
    <row r="5" spans="1:7" ht="69" customHeight="1">
      <c r="A5" s="59" t="s">
        <v>169</v>
      </c>
      <c r="B5" s="59"/>
      <c r="C5" s="59"/>
      <c r="D5" s="59"/>
      <c r="E5" s="59"/>
      <c r="F5" s="59"/>
      <c r="G5" s="59"/>
    </row>
    <row r="6" spans="1:7" ht="12.75" customHeight="1">
      <c r="A6" s="37"/>
      <c r="B6" s="37"/>
      <c r="C6" s="37"/>
      <c r="D6" s="37"/>
      <c r="E6" s="37"/>
      <c r="F6" s="37"/>
      <c r="G6" s="38"/>
    </row>
    <row r="7" spans="1:7" s="2" customFormat="1" ht="109.5" customHeight="1">
      <c r="A7" s="16" t="s">
        <v>64</v>
      </c>
      <c r="B7" s="17" t="s">
        <v>69</v>
      </c>
      <c r="C7" s="18" t="s">
        <v>16</v>
      </c>
      <c r="D7" s="18" t="s">
        <v>17</v>
      </c>
      <c r="E7" s="18" t="s">
        <v>65</v>
      </c>
      <c r="F7" s="18" t="s">
        <v>66</v>
      </c>
      <c r="G7" s="52" t="s">
        <v>136</v>
      </c>
    </row>
    <row r="8" spans="1:7" s="2" customFormat="1" ht="15.75" customHeight="1">
      <c r="A8" s="19">
        <v>1</v>
      </c>
      <c r="B8" s="19">
        <v>2</v>
      </c>
      <c r="C8" s="20">
        <v>3</v>
      </c>
      <c r="D8" s="20">
        <v>4</v>
      </c>
      <c r="E8" s="21">
        <v>5</v>
      </c>
      <c r="F8" s="20">
        <v>6</v>
      </c>
      <c r="G8" s="16">
        <v>7</v>
      </c>
    </row>
    <row r="9" spans="1:8" s="3" customFormat="1" ht="20.25" customHeight="1">
      <c r="A9" s="9" t="s">
        <v>0</v>
      </c>
      <c r="B9" s="10" t="s">
        <v>70</v>
      </c>
      <c r="C9" s="10" t="s">
        <v>1</v>
      </c>
      <c r="D9" s="10"/>
      <c r="E9" s="10"/>
      <c r="F9" s="10"/>
      <c r="G9" s="11">
        <f>G10+G40+G33</f>
        <v>6548493.87</v>
      </c>
      <c r="H9" s="1"/>
    </row>
    <row r="10" spans="1:7" ht="62.25" customHeight="1">
      <c r="A10" s="9" t="s">
        <v>18</v>
      </c>
      <c r="B10" s="10" t="s">
        <v>70</v>
      </c>
      <c r="C10" s="10" t="s">
        <v>1</v>
      </c>
      <c r="D10" s="10" t="s">
        <v>2</v>
      </c>
      <c r="E10" s="10"/>
      <c r="F10" s="10"/>
      <c r="G10" s="11">
        <f>G11+G23+G17</f>
        <v>4930247.87</v>
      </c>
    </row>
    <row r="11" spans="1:7" ht="48" customHeight="1">
      <c r="A11" s="43" t="s">
        <v>96</v>
      </c>
      <c r="B11" s="23">
        <v>993</v>
      </c>
      <c r="C11" s="24" t="s">
        <v>1</v>
      </c>
      <c r="D11" s="24" t="s">
        <v>2</v>
      </c>
      <c r="E11" s="42" t="s">
        <v>92</v>
      </c>
      <c r="F11" s="10"/>
      <c r="G11" s="25">
        <f>G12</f>
        <v>179</v>
      </c>
    </row>
    <row r="12" spans="1:7" ht="62.25" customHeight="1">
      <c r="A12" s="43" t="s">
        <v>97</v>
      </c>
      <c r="B12" s="23">
        <v>993</v>
      </c>
      <c r="C12" s="24" t="s">
        <v>1</v>
      </c>
      <c r="D12" s="24" t="s">
        <v>2</v>
      </c>
      <c r="E12" s="42" t="s">
        <v>93</v>
      </c>
      <c r="F12" s="10"/>
      <c r="G12" s="25">
        <f>G13</f>
        <v>179</v>
      </c>
    </row>
    <row r="13" spans="1:7" ht="33" customHeight="1">
      <c r="A13" s="43" t="s">
        <v>98</v>
      </c>
      <c r="B13" s="23">
        <v>993</v>
      </c>
      <c r="C13" s="24" t="s">
        <v>1</v>
      </c>
      <c r="D13" s="24" t="s">
        <v>2</v>
      </c>
      <c r="E13" s="42" t="s">
        <v>94</v>
      </c>
      <c r="F13" s="10"/>
      <c r="G13" s="25">
        <f>G14</f>
        <v>179</v>
      </c>
    </row>
    <row r="14" spans="1:7" ht="292.5" customHeight="1">
      <c r="A14" s="43" t="s">
        <v>99</v>
      </c>
      <c r="B14" s="23">
        <v>993</v>
      </c>
      <c r="C14" s="24" t="s">
        <v>1</v>
      </c>
      <c r="D14" s="24" t="s">
        <v>2</v>
      </c>
      <c r="E14" s="42" t="s">
        <v>95</v>
      </c>
      <c r="F14" s="24"/>
      <c r="G14" s="25">
        <f>G15</f>
        <v>179</v>
      </c>
    </row>
    <row r="15" spans="1:7" ht="41.25" customHeight="1">
      <c r="A15" s="26" t="s">
        <v>71</v>
      </c>
      <c r="B15" s="23">
        <v>993</v>
      </c>
      <c r="C15" s="24" t="s">
        <v>1</v>
      </c>
      <c r="D15" s="24" t="s">
        <v>2</v>
      </c>
      <c r="E15" s="42" t="s">
        <v>95</v>
      </c>
      <c r="F15" s="24" t="s">
        <v>22</v>
      </c>
      <c r="G15" s="25">
        <f>G16</f>
        <v>179</v>
      </c>
    </row>
    <row r="16" spans="1:7" ht="41.25" customHeight="1">
      <c r="A16" s="26" t="s">
        <v>35</v>
      </c>
      <c r="B16" s="23">
        <v>993</v>
      </c>
      <c r="C16" s="24" t="s">
        <v>1</v>
      </c>
      <c r="D16" s="24" t="s">
        <v>2</v>
      </c>
      <c r="E16" s="42" t="s">
        <v>95</v>
      </c>
      <c r="F16" s="24" t="s">
        <v>34</v>
      </c>
      <c r="G16" s="25">
        <v>179</v>
      </c>
    </row>
    <row r="17" spans="1:7" ht="36.75" customHeight="1">
      <c r="A17" s="55" t="s">
        <v>80</v>
      </c>
      <c r="B17" s="24" t="s">
        <v>70</v>
      </c>
      <c r="C17" s="24" t="s">
        <v>1</v>
      </c>
      <c r="D17" s="24" t="s">
        <v>2</v>
      </c>
      <c r="E17" s="24" t="s">
        <v>47</v>
      </c>
      <c r="F17" s="24"/>
      <c r="G17" s="25">
        <f>G18</f>
        <v>154320</v>
      </c>
    </row>
    <row r="18" spans="1:7" ht="64.5" customHeight="1">
      <c r="A18" s="55" t="s">
        <v>170</v>
      </c>
      <c r="B18" s="24" t="s">
        <v>70</v>
      </c>
      <c r="C18" s="24" t="s">
        <v>1</v>
      </c>
      <c r="D18" s="24" t="s">
        <v>2</v>
      </c>
      <c r="E18" s="24" t="s">
        <v>48</v>
      </c>
      <c r="F18" s="24"/>
      <c r="G18" s="25">
        <f>G19</f>
        <v>154320</v>
      </c>
    </row>
    <row r="19" spans="1:7" ht="82.5" customHeight="1">
      <c r="A19" s="55" t="s">
        <v>171</v>
      </c>
      <c r="B19" s="24" t="s">
        <v>70</v>
      </c>
      <c r="C19" s="24" t="s">
        <v>1</v>
      </c>
      <c r="D19" s="24" t="s">
        <v>2</v>
      </c>
      <c r="E19" s="24" t="s">
        <v>54</v>
      </c>
      <c r="F19" s="24"/>
      <c r="G19" s="25">
        <f>G20</f>
        <v>154320</v>
      </c>
    </row>
    <row r="20" spans="1:7" ht="96.75" customHeight="1">
      <c r="A20" s="55" t="s">
        <v>172</v>
      </c>
      <c r="B20" s="24" t="s">
        <v>70</v>
      </c>
      <c r="C20" s="24" t="s">
        <v>1</v>
      </c>
      <c r="D20" s="24" t="s">
        <v>2</v>
      </c>
      <c r="E20" s="24" t="s">
        <v>173</v>
      </c>
      <c r="F20" s="24"/>
      <c r="G20" s="25">
        <f>G21</f>
        <v>154320</v>
      </c>
    </row>
    <row r="21" spans="1:7" ht="78.75" customHeight="1">
      <c r="A21" s="40" t="s">
        <v>20</v>
      </c>
      <c r="B21" s="24" t="s">
        <v>70</v>
      </c>
      <c r="C21" s="24" t="s">
        <v>1</v>
      </c>
      <c r="D21" s="24" t="s">
        <v>2</v>
      </c>
      <c r="E21" s="24" t="s">
        <v>173</v>
      </c>
      <c r="F21" s="24" t="s">
        <v>21</v>
      </c>
      <c r="G21" s="25">
        <f>G22</f>
        <v>154320</v>
      </c>
    </row>
    <row r="22" spans="1:7" ht="41.25" customHeight="1">
      <c r="A22" s="40" t="s">
        <v>33</v>
      </c>
      <c r="B22" s="24" t="s">
        <v>70</v>
      </c>
      <c r="C22" s="24" t="s">
        <v>1</v>
      </c>
      <c r="D22" s="24" t="s">
        <v>2</v>
      </c>
      <c r="E22" s="24" t="s">
        <v>173</v>
      </c>
      <c r="F22" s="24" t="s">
        <v>32</v>
      </c>
      <c r="G22" s="25">
        <v>154320</v>
      </c>
    </row>
    <row r="23" spans="1:7" ht="41.25" customHeight="1">
      <c r="A23" s="22" t="s">
        <v>77</v>
      </c>
      <c r="B23" s="23">
        <v>993</v>
      </c>
      <c r="C23" s="24" t="s">
        <v>1</v>
      </c>
      <c r="D23" s="24" t="s">
        <v>2</v>
      </c>
      <c r="E23" s="24" t="s">
        <v>42</v>
      </c>
      <c r="F23" s="24"/>
      <c r="G23" s="25">
        <f>G24</f>
        <v>4775748.87</v>
      </c>
    </row>
    <row r="24" spans="1:7" ht="38.25" customHeight="1">
      <c r="A24" s="22" t="s">
        <v>78</v>
      </c>
      <c r="B24" s="23">
        <v>993</v>
      </c>
      <c r="C24" s="24" t="s">
        <v>1</v>
      </c>
      <c r="D24" s="24" t="s">
        <v>2</v>
      </c>
      <c r="E24" s="24" t="s">
        <v>43</v>
      </c>
      <c r="F24" s="24"/>
      <c r="G24" s="25">
        <f>G25</f>
        <v>4775748.87</v>
      </c>
    </row>
    <row r="25" spans="1:8" s="4" customFormat="1" ht="17.25" customHeight="1">
      <c r="A25" s="26" t="s">
        <v>45</v>
      </c>
      <c r="B25" s="23">
        <v>993</v>
      </c>
      <c r="C25" s="24" t="s">
        <v>1</v>
      </c>
      <c r="D25" s="24" t="s">
        <v>2</v>
      </c>
      <c r="E25" s="24" t="s">
        <v>44</v>
      </c>
      <c r="F25" s="24"/>
      <c r="G25" s="25">
        <f>G27+G29+G31</f>
        <v>4775748.87</v>
      </c>
      <c r="H25" s="1"/>
    </row>
    <row r="26" spans="1:8" s="4" customFormat="1" ht="16.5" customHeight="1">
      <c r="A26" s="26" t="s">
        <v>19</v>
      </c>
      <c r="B26" s="23">
        <v>993</v>
      </c>
      <c r="C26" s="24" t="s">
        <v>1</v>
      </c>
      <c r="D26" s="24" t="s">
        <v>2</v>
      </c>
      <c r="E26" s="24" t="s">
        <v>46</v>
      </c>
      <c r="F26" s="24"/>
      <c r="G26" s="25">
        <f>G27+G29+G31</f>
        <v>4775748.87</v>
      </c>
      <c r="H26" s="1"/>
    </row>
    <row r="27" spans="1:7" ht="80.25" customHeight="1">
      <c r="A27" s="26" t="s">
        <v>20</v>
      </c>
      <c r="B27" s="23">
        <v>993</v>
      </c>
      <c r="C27" s="24" t="s">
        <v>1</v>
      </c>
      <c r="D27" s="24" t="s">
        <v>2</v>
      </c>
      <c r="E27" s="24" t="s">
        <v>46</v>
      </c>
      <c r="F27" s="24" t="s">
        <v>21</v>
      </c>
      <c r="G27" s="25">
        <f>G28</f>
        <v>3680220</v>
      </c>
    </row>
    <row r="28" spans="1:7" ht="31.5" customHeight="1">
      <c r="A28" s="26" t="s">
        <v>33</v>
      </c>
      <c r="B28" s="23">
        <v>993</v>
      </c>
      <c r="C28" s="24" t="s">
        <v>1</v>
      </c>
      <c r="D28" s="24" t="s">
        <v>2</v>
      </c>
      <c r="E28" s="24" t="s">
        <v>46</v>
      </c>
      <c r="F28" s="24" t="s">
        <v>32</v>
      </c>
      <c r="G28" s="27">
        <v>3680220</v>
      </c>
    </row>
    <row r="29" spans="1:7" ht="28.5" customHeight="1">
      <c r="A29" s="26" t="s">
        <v>71</v>
      </c>
      <c r="B29" s="23">
        <v>993</v>
      </c>
      <c r="C29" s="24" t="s">
        <v>1</v>
      </c>
      <c r="D29" s="24" t="s">
        <v>2</v>
      </c>
      <c r="E29" s="24" t="s">
        <v>46</v>
      </c>
      <c r="F29" s="24" t="s">
        <v>22</v>
      </c>
      <c r="G29" s="27">
        <f>G30</f>
        <v>1055100.16</v>
      </c>
    </row>
    <row r="30" spans="1:7" ht="31.5" customHeight="1">
      <c r="A30" s="26" t="s">
        <v>35</v>
      </c>
      <c r="B30" s="23">
        <v>993</v>
      </c>
      <c r="C30" s="24" t="s">
        <v>1</v>
      </c>
      <c r="D30" s="24" t="s">
        <v>2</v>
      </c>
      <c r="E30" s="24" t="s">
        <v>46</v>
      </c>
      <c r="F30" s="24" t="s">
        <v>34</v>
      </c>
      <c r="G30" s="27">
        <v>1055100.16</v>
      </c>
    </row>
    <row r="31" spans="1:7" ht="20.25" customHeight="1">
      <c r="A31" s="26" t="s">
        <v>23</v>
      </c>
      <c r="B31" s="23">
        <v>993</v>
      </c>
      <c r="C31" s="24" t="s">
        <v>1</v>
      </c>
      <c r="D31" s="24" t="s">
        <v>2</v>
      </c>
      <c r="E31" s="24" t="s">
        <v>46</v>
      </c>
      <c r="F31" s="24" t="s">
        <v>24</v>
      </c>
      <c r="G31" s="27">
        <f>G32</f>
        <v>40428.71</v>
      </c>
    </row>
    <row r="32" spans="1:7" ht="19.5" customHeight="1">
      <c r="A32" s="26" t="s">
        <v>40</v>
      </c>
      <c r="B32" s="23">
        <v>993</v>
      </c>
      <c r="C32" s="24" t="s">
        <v>1</v>
      </c>
      <c r="D32" s="24" t="s">
        <v>2</v>
      </c>
      <c r="E32" s="24" t="s">
        <v>46</v>
      </c>
      <c r="F32" s="24" t="s">
        <v>41</v>
      </c>
      <c r="G32" s="27">
        <v>40428.71</v>
      </c>
    </row>
    <row r="33" spans="1:7" ht="19.5" customHeight="1">
      <c r="A33" s="46" t="s">
        <v>137</v>
      </c>
      <c r="B33" s="10" t="s">
        <v>70</v>
      </c>
      <c r="C33" s="10" t="s">
        <v>1</v>
      </c>
      <c r="D33" s="10" t="s">
        <v>138</v>
      </c>
      <c r="E33" s="10"/>
      <c r="F33" s="10"/>
      <c r="G33" s="14">
        <f aca="true" t="shared" si="0" ref="G33:G38">G34</f>
        <v>75000</v>
      </c>
    </row>
    <row r="34" spans="1:7" ht="34.5" customHeight="1">
      <c r="A34" s="43" t="s">
        <v>77</v>
      </c>
      <c r="B34" s="23">
        <v>993</v>
      </c>
      <c r="C34" s="24" t="s">
        <v>1</v>
      </c>
      <c r="D34" s="24" t="s">
        <v>138</v>
      </c>
      <c r="E34" s="24" t="s">
        <v>42</v>
      </c>
      <c r="F34" s="24"/>
      <c r="G34" s="27">
        <f t="shared" si="0"/>
        <v>75000</v>
      </c>
    </row>
    <row r="35" spans="1:7" ht="26.25" customHeight="1">
      <c r="A35" s="22" t="s">
        <v>78</v>
      </c>
      <c r="B35" s="23">
        <v>993</v>
      </c>
      <c r="C35" s="24" t="s">
        <v>1</v>
      </c>
      <c r="D35" s="24" t="s">
        <v>138</v>
      </c>
      <c r="E35" s="24" t="s">
        <v>43</v>
      </c>
      <c r="F35" s="24"/>
      <c r="G35" s="27">
        <f t="shared" si="0"/>
        <v>75000</v>
      </c>
    </row>
    <row r="36" spans="1:7" ht="19.5" customHeight="1">
      <c r="A36" s="43" t="s">
        <v>45</v>
      </c>
      <c r="B36" s="24" t="s">
        <v>70</v>
      </c>
      <c r="C36" s="24" t="s">
        <v>1</v>
      </c>
      <c r="D36" s="24" t="s">
        <v>138</v>
      </c>
      <c r="E36" s="24" t="s">
        <v>44</v>
      </c>
      <c r="F36" s="24"/>
      <c r="G36" s="27">
        <f t="shared" si="0"/>
        <v>75000</v>
      </c>
    </row>
    <row r="37" spans="1:7" ht="45.75" customHeight="1">
      <c r="A37" s="43" t="s">
        <v>139</v>
      </c>
      <c r="B37" s="24" t="s">
        <v>70</v>
      </c>
      <c r="C37" s="24" t="s">
        <v>1</v>
      </c>
      <c r="D37" s="24" t="s">
        <v>138</v>
      </c>
      <c r="E37" s="42" t="s">
        <v>140</v>
      </c>
      <c r="F37" s="24"/>
      <c r="G37" s="27">
        <f t="shared" si="0"/>
        <v>75000</v>
      </c>
    </row>
    <row r="38" spans="1:7" ht="19.5" customHeight="1">
      <c r="A38" s="40" t="s">
        <v>23</v>
      </c>
      <c r="B38" s="24" t="s">
        <v>70</v>
      </c>
      <c r="C38" s="24" t="s">
        <v>1</v>
      </c>
      <c r="D38" s="24" t="s">
        <v>138</v>
      </c>
      <c r="E38" s="42" t="s">
        <v>140</v>
      </c>
      <c r="F38" s="24" t="s">
        <v>24</v>
      </c>
      <c r="G38" s="27">
        <f t="shared" si="0"/>
        <v>75000</v>
      </c>
    </row>
    <row r="39" spans="1:7" ht="19.5" customHeight="1">
      <c r="A39" s="43" t="s">
        <v>141</v>
      </c>
      <c r="B39" s="24" t="s">
        <v>70</v>
      </c>
      <c r="C39" s="24" t="s">
        <v>1</v>
      </c>
      <c r="D39" s="24" t="s">
        <v>138</v>
      </c>
      <c r="E39" s="42" t="s">
        <v>140</v>
      </c>
      <c r="F39" s="24" t="s">
        <v>142</v>
      </c>
      <c r="G39" s="27">
        <v>75000</v>
      </c>
    </row>
    <row r="40" spans="1:8" s="4" customFormat="1" ht="16.5" customHeight="1">
      <c r="A40" s="9" t="s">
        <v>25</v>
      </c>
      <c r="B40" s="10" t="s">
        <v>70</v>
      </c>
      <c r="C40" s="10" t="s">
        <v>1</v>
      </c>
      <c r="D40" s="10" t="s">
        <v>11</v>
      </c>
      <c r="E40" s="10"/>
      <c r="F40" s="10"/>
      <c r="G40" s="11">
        <f>G47+G41</f>
        <v>1543246</v>
      </c>
      <c r="H40" s="1"/>
    </row>
    <row r="41" spans="1:8" s="4" customFormat="1" ht="38.25" customHeight="1">
      <c r="A41" s="55" t="s">
        <v>101</v>
      </c>
      <c r="B41" s="23">
        <v>993</v>
      </c>
      <c r="C41" s="24" t="s">
        <v>1</v>
      </c>
      <c r="D41" s="24" t="s">
        <v>11</v>
      </c>
      <c r="E41" s="24" t="s">
        <v>174</v>
      </c>
      <c r="F41" s="10"/>
      <c r="G41" s="25">
        <f>G42</f>
        <v>10000</v>
      </c>
      <c r="H41" s="1"/>
    </row>
    <row r="42" spans="1:8" s="4" customFormat="1" ht="64.5" customHeight="1">
      <c r="A42" s="55" t="s">
        <v>175</v>
      </c>
      <c r="B42" s="23">
        <v>993</v>
      </c>
      <c r="C42" s="24" t="s">
        <v>1</v>
      </c>
      <c r="D42" s="24" t="s">
        <v>11</v>
      </c>
      <c r="E42" s="24" t="s">
        <v>176</v>
      </c>
      <c r="F42" s="10"/>
      <c r="G42" s="25">
        <f>G43</f>
        <v>10000</v>
      </c>
      <c r="H42" s="1"/>
    </row>
    <row r="43" spans="1:8" s="4" customFormat="1" ht="35.25" customHeight="1">
      <c r="A43" s="55" t="s">
        <v>177</v>
      </c>
      <c r="B43" s="23">
        <v>993</v>
      </c>
      <c r="C43" s="24" t="s">
        <v>1</v>
      </c>
      <c r="D43" s="24" t="s">
        <v>11</v>
      </c>
      <c r="E43" s="24" t="s">
        <v>178</v>
      </c>
      <c r="F43" s="10"/>
      <c r="G43" s="25">
        <f>G44</f>
        <v>10000</v>
      </c>
      <c r="H43" s="1"/>
    </row>
    <row r="44" spans="1:8" s="4" customFormat="1" ht="66.75" customHeight="1">
      <c r="A44" s="55" t="s">
        <v>179</v>
      </c>
      <c r="B44" s="23">
        <v>993</v>
      </c>
      <c r="C44" s="24" t="s">
        <v>1</v>
      </c>
      <c r="D44" s="24" t="s">
        <v>11</v>
      </c>
      <c r="E44" s="24" t="s">
        <v>180</v>
      </c>
      <c r="F44" s="10"/>
      <c r="G44" s="25">
        <f>G45</f>
        <v>10000</v>
      </c>
      <c r="H44" s="1"/>
    </row>
    <row r="45" spans="1:8" s="4" customFormat="1" ht="27.75" customHeight="1">
      <c r="A45" s="26" t="s">
        <v>71</v>
      </c>
      <c r="B45" s="23">
        <v>993</v>
      </c>
      <c r="C45" s="24" t="s">
        <v>1</v>
      </c>
      <c r="D45" s="24" t="s">
        <v>11</v>
      </c>
      <c r="E45" s="24" t="s">
        <v>180</v>
      </c>
      <c r="F45" s="24" t="s">
        <v>22</v>
      </c>
      <c r="G45" s="25">
        <f>G46</f>
        <v>10000</v>
      </c>
      <c r="H45" s="1"/>
    </row>
    <row r="46" spans="1:8" s="4" customFormat="1" ht="28.5" customHeight="1">
      <c r="A46" s="26" t="s">
        <v>35</v>
      </c>
      <c r="B46" s="23">
        <v>993</v>
      </c>
      <c r="C46" s="24" t="s">
        <v>1</v>
      </c>
      <c r="D46" s="24" t="s">
        <v>11</v>
      </c>
      <c r="E46" s="24" t="s">
        <v>180</v>
      </c>
      <c r="F46" s="24" t="s">
        <v>34</v>
      </c>
      <c r="G46" s="25">
        <v>10000</v>
      </c>
      <c r="H46" s="1"/>
    </row>
    <row r="47" spans="1:8" s="4" customFormat="1" ht="40.5" customHeight="1">
      <c r="A47" s="22" t="s">
        <v>77</v>
      </c>
      <c r="B47" s="23">
        <v>993</v>
      </c>
      <c r="C47" s="24" t="s">
        <v>1</v>
      </c>
      <c r="D47" s="24" t="s">
        <v>11</v>
      </c>
      <c r="E47" s="24" t="s">
        <v>42</v>
      </c>
      <c r="F47" s="24"/>
      <c r="G47" s="27">
        <f>G48</f>
        <v>1533246</v>
      </c>
      <c r="H47" s="1"/>
    </row>
    <row r="48" spans="1:8" s="4" customFormat="1" ht="36.75" customHeight="1">
      <c r="A48" s="22" t="s">
        <v>78</v>
      </c>
      <c r="B48" s="23">
        <v>993</v>
      </c>
      <c r="C48" s="24" t="s">
        <v>1</v>
      </c>
      <c r="D48" s="24" t="s">
        <v>11</v>
      </c>
      <c r="E48" s="24" t="s">
        <v>43</v>
      </c>
      <c r="F48" s="24"/>
      <c r="G48" s="27">
        <f>G49</f>
        <v>1533246</v>
      </c>
      <c r="H48" s="1"/>
    </row>
    <row r="49" spans="1:8" s="4" customFormat="1" ht="27.75" customHeight="1">
      <c r="A49" s="26" t="s">
        <v>45</v>
      </c>
      <c r="B49" s="23">
        <v>993</v>
      </c>
      <c r="C49" s="24" t="s">
        <v>1</v>
      </c>
      <c r="D49" s="24" t="s">
        <v>11</v>
      </c>
      <c r="E49" s="24" t="s">
        <v>44</v>
      </c>
      <c r="F49" s="24"/>
      <c r="G49" s="27">
        <f>G50</f>
        <v>1533246</v>
      </c>
      <c r="H49" s="1"/>
    </row>
    <row r="50" spans="1:8" s="4" customFormat="1" ht="27.75" customHeight="1">
      <c r="A50" s="26" t="s">
        <v>74</v>
      </c>
      <c r="B50" s="24" t="s">
        <v>70</v>
      </c>
      <c r="C50" s="24" t="s">
        <v>1</v>
      </c>
      <c r="D50" s="24" t="s">
        <v>11</v>
      </c>
      <c r="E50" s="24" t="s">
        <v>75</v>
      </c>
      <c r="F50" s="24"/>
      <c r="G50" s="27">
        <f>G53+G51</f>
        <v>1533246</v>
      </c>
      <c r="H50" s="1"/>
    </row>
    <row r="51" spans="1:8" s="4" customFormat="1" ht="30" customHeight="1">
      <c r="A51" s="26" t="s">
        <v>71</v>
      </c>
      <c r="B51" s="24" t="s">
        <v>70</v>
      </c>
      <c r="C51" s="24" t="s">
        <v>1</v>
      </c>
      <c r="D51" s="24" t="s">
        <v>11</v>
      </c>
      <c r="E51" s="24" t="s">
        <v>75</v>
      </c>
      <c r="F51" s="24" t="s">
        <v>22</v>
      </c>
      <c r="G51" s="27">
        <f>G52</f>
        <v>57300</v>
      </c>
      <c r="H51" s="1"/>
    </row>
    <row r="52" spans="1:8" s="4" customFormat="1" ht="27.75" customHeight="1">
      <c r="A52" s="26" t="s">
        <v>35</v>
      </c>
      <c r="B52" s="24" t="s">
        <v>70</v>
      </c>
      <c r="C52" s="24" t="s">
        <v>1</v>
      </c>
      <c r="D52" s="24" t="s">
        <v>11</v>
      </c>
      <c r="E52" s="24" t="s">
        <v>75</v>
      </c>
      <c r="F52" s="24" t="s">
        <v>34</v>
      </c>
      <c r="G52" s="27">
        <v>57300</v>
      </c>
      <c r="H52" s="1"/>
    </row>
    <row r="53" spans="1:8" s="4" customFormat="1" ht="21" customHeight="1">
      <c r="A53" s="26" t="s">
        <v>23</v>
      </c>
      <c r="B53" s="24" t="s">
        <v>70</v>
      </c>
      <c r="C53" s="24" t="s">
        <v>1</v>
      </c>
      <c r="D53" s="24" t="s">
        <v>11</v>
      </c>
      <c r="E53" s="24" t="s">
        <v>75</v>
      </c>
      <c r="F53" s="24" t="s">
        <v>24</v>
      </c>
      <c r="G53" s="27">
        <f>G55+G54</f>
        <v>1475946</v>
      </c>
      <c r="H53" s="1"/>
    </row>
    <row r="54" spans="1:8" s="4" customFormat="1" ht="21" customHeight="1">
      <c r="A54" s="26" t="s">
        <v>146</v>
      </c>
      <c r="B54" s="23">
        <v>993</v>
      </c>
      <c r="C54" s="24" t="s">
        <v>1</v>
      </c>
      <c r="D54" s="24" t="s">
        <v>11</v>
      </c>
      <c r="E54" s="24" t="s">
        <v>75</v>
      </c>
      <c r="F54" s="24" t="s">
        <v>145</v>
      </c>
      <c r="G54" s="27">
        <v>16000</v>
      </c>
      <c r="H54" s="1"/>
    </row>
    <row r="55" spans="1:8" s="4" customFormat="1" ht="18.75" customHeight="1">
      <c r="A55" s="26" t="s">
        <v>40</v>
      </c>
      <c r="B55" s="23">
        <v>993</v>
      </c>
      <c r="C55" s="24" t="s">
        <v>1</v>
      </c>
      <c r="D55" s="24" t="s">
        <v>11</v>
      </c>
      <c r="E55" s="24" t="s">
        <v>75</v>
      </c>
      <c r="F55" s="24" t="s">
        <v>41</v>
      </c>
      <c r="G55" s="27">
        <v>1459946</v>
      </c>
      <c r="H55" s="1"/>
    </row>
    <row r="56" spans="1:7" ht="18.75" customHeight="1">
      <c r="A56" s="9" t="s">
        <v>12</v>
      </c>
      <c r="B56" s="10" t="s">
        <v>70</v>
      </c>
      <c r="C56" s="10" t="s">
        <v>4</v>
      </c>
      <c r="D56" s="10"/>
      <c r="E56" s="10"/>
      <c r="F56" s="10"/>
      <c r="G56" s="11">
        <f>G57</f>
        <v>415007.67</v>
      </c>
    </row>
    <row r="57" spans="1:7" ht="18" customHeight="1">
      <c r="A57" s="9" t="s">
        <v>13</v>
      </c>
      <c r="B57" s="10" t="s">
        <v>70</v>
      </c>
      <c r="C57" s="10" t="s">
        <v>4</v>
      </c>
      <c r="D57" s="10" t="s">
        <v>3</v>
      </c>
      <c r="E57" s="10"/>
      <c r="F57" s="10"/>
      <c r="G57" s="11">
        <f>G58</f>
        <v>415007.67</v>
      </c>
    </row>
    <row r="58" spans="1:8" s="4" customFormat="1" ht="38.25" customHeight="1">
      <c r="A58" s="22" t="s">
        <v>80</v>
      </c>
      <c r="B58" s="23">
        <v>993</v>
      </c>
      <c r="C58" s="24" t="s">
        <v>4</v>
      </c>
      <c r="D58" s="24" t="s">
        <v>3</v>
      </c>
      <c r="E58" s="24" t="s">
        <v>47</v>
      </c>
      <c r="F58" s="24"/>
      <c r="G58" s="30">
        <f>G59</f>
        <v>415007.67</v>
      </c>
      <c r="H58" s="1"/>
    </row>
    <row r="59" spans="1:7" ht="66.75" customHeight="1">
      <c r="A59" s="22" t="s">
        <v>81</v>
      </c>
      <c r="B59" s="23">
        <v>993</v>
      </c>
      <c r="C59" s="24" t="s">
        <v>4</v>
      </c>
      <c r="D59" s="24" t="s">
        <v>3</v>
      </c>
      <c r="E59" s="24" t="s">
        <v>48</v>
      </c>
      <c r="F59" s="24"/>
      <c r="G59" s="25">
        <f>G61</f>
        <v>415007.67</v>
      </c>
    </row>
    <row r="60" spans="1:7" ht="77.25" customHeight="1">
      <c r="A60" s="26" t="s">
        <v>55</v>
      </c>
      <c r="B60" s="23">
        <v>993</v>
      </c>
      <c r="C60" s="24" t="s">
        <v>4</v>
      </c>
      <c r="D60" s="24" t="s">
        <v>3</v>
      </c>
      <c r="E60" s="24" t="s">
        <v>54</v>
      </c>
      <c r="F60" s="24"/>
      <c r="G60" s="25">
        <f>G61</f>
        <v>415007.67</v>
      </c>
    </row>
    <row r="61" spans="1:7" ht="63.75" customHeight="1">
      <c r="A61" s="26" t="s">
        <v>26</v>
      </c>
      <c r="B61" s="23">
        <v>993</v>
      </c>
      <c r="C61" s="24" t="s">
        <v>4</v>
      </c>
      <c r="D61" s="24" t="s">
        <v>3</v>
      </c>
      <c r="E61" s="24" t="s">
        <v>53</v>
      </c>
      <c r="F61" s="24"/>
      <c r="G61" s="25">
        <f>G62</f>
        <v>415007.67</v>
      </c>
    </row>
    <row r="62" spans="1:7" ht="78" customHeight="1">
      <c r="A62" s="26" t="s">
        <v>20</v>
      </c>
      <c r="B62" s="23">
        <v>993</v>
      </c>
      <c r="C62" s="24" t="s">
        <v>4</v>
      </c>
      <c r="D62" s="24" t="s">
        <v>3</v>
      </c>
      <c r="E62" s="24" t="s">
        <v>53</v>
      </c>
      <c r="F62" s="24" t="s">
        <v>21</v>
      </c>
      <c r="G62" s="27">
        <f>G63</f>
        <v>415007.67</v>
      </c>
    </row>
    <row r="63" spans="1:7" ht="29.25" customHeight="1">
      <c r="A63" s="26" t="s">
        <v>33</v>
      </c>
      <c r="B63" s="23">
        <v>993</v>
      </c>
      <c r="C63" s="24" t="s">
        <v>4</v>
      </c>
      <c r="D63" s="24" t="s">
        <v>3</v>
      </c>
      <c r="E63" s="24" t="s">
        <v>53</v>
      </c>
      <c r="F63" s="24" t="s">
        <v>32</v>
      </c>
      <c r="G63" s="27">
        <v>415007.67</v>
      </c>
    </row>
    <row r="64" spans="1:7" ht="29.25" customHeight="1">
      <c r="A64" s="46" t="s">
        <v>181</v>
      </c>
      <c r="B64" s="10" t="s">
        <v>70</v>
      </c>
      <c r="C64" s="10" t="s">
        <v>3</v>
      </c>
      <c r="D64" s="10"/>
      <c r="E64" s="10"/>
      <c r="F64" s="10"/>
      <c r="G64" s="14">
        <f>G65+G72</f>
        <v>510706</v>
      </c>
    </row>
    <row r="65" spans="1:7" ht="24.75" customHeight="1">
      <c r="A65" s="56" t="s">
        <v>186</v>
      </c>
      <c r="B65" s="10" t="s">
        <v>70</v>
      </c>
      <c r="C65" s="10" t="s">
        <v>3</v>
      </c>
      <c r="D65" s="10" t="s">
        <v>8</v>
      </c>
      <c r="E65" s="10"/>
      <c r="F65" s="10"/>
      <c r="G65" s="14">
        <f aca="true" t="shared" si="1" ref="G65:G70">G66</f>
        <v>505000</v>
      </c>
    </row>
    <row r="66" spans="1:7" ht="48.75" customHeight="1">
      <c r="A66" s="55" t="s">
        <v>190</v>
      </c>
      <c r="B66" s="24" t="s">
        <v>70</v>
      </c>
      <c r="C66" s="24" t="s">
        <v>3</v>
      </c>
      <c r="D66" s="24" t="s">
        <v>8</v>
      </c>
      <c r="E66" s="42" t="s">
        <v>183</v>
      </c>
      <c r="F66" s="24"/>
      <c r="G66" s="27">
        <f t="shared" si="1"/>
        <v>505000</v>
      </c>
    </row>
    <row r="67" spans="1:7" ht="86.25" customHeight="1">
      <c r="A67" s="55" t="s">
        <v>191</v>
      </c>
      <c r="B67" s="24" t="s">
        <v>70</v>
      </c>
      <c r="C67" s="24" t="s">
        <v>3</v>
      </c>
      <c r="D67" s="24" t="s">
        <v>8</v>
      </c>
      <c r="E67" s="42" t="s">
        <v>187</v>
      </c>
      <c r="F67" s="24"/>
      <c r="G67" s="27">
        <f t="shared" si="1"/>
        <v>505000</v>
      </c>
    </row>
    <row r="68" spans="1:7" ht="51" customHeight="1">
      <c r="A68" s="55" t="s">
        <v>192</v>
      </c>
      <c r="B68" s="24" t="s">
        <v>70</v>
      </c>
      <c r="C68" s="24" t="s">
        <v>3</v>
      </c>
      <c r="D68" s="24" t="s">
        <v>8</v>
      </c>
      <c r="E68" s="42" t="s">
        <v>188</v>
      </c>
      <c r="F68" s="24"/>
      <c r="G68" s="27">
        <f t="shared" si="1"/>
        <v>505000</v>
      </c>
    </row>
    <row r="69" spans="1:7" ht="36" customHeight="1">
      <c r="A69" s="55" t="s">
        <v>193</v>
      </c>
      <c r="B69" s="24" t="s">
        <v>70</v>
      </c>
      <c r="C69" s="24" t="s">
        <v>3</v>
      </c>
      <c r="D69" s="24" t="s">
        <v>8</v>
      </c>
      <c r="E69" s="42" t="s">
        <v>189</v>
      </c>
      <c r="F69" s="24"/>
      <c r="G69" s="27">
        <f t="shared" si="1"/>
        <v>505000</v>
      </c>
    </row>
    <row r="70" spans="1:7" ht="29.25" customHeight="1">
      <c r="A70" s="40" t="s">
        <v>71</v>
      </c>
      <c r="B70" s="24" t="s">
        <v>70</v>
      </c>
      <c r="C70" s="24" t="s">
        <v>3</v>
      </c>
      <c r="D70" s="24" t="s">
        <v>8</v>
      </c>
      <c r="E70" s="42" t="s">
        <v>189</v>
      </c>
      <c r="F70" s="24" t="s">
        <v>22</v>
      </c>
      <c r="G70" s="27">
        <f t="shared" si="1"/>
        <v>505000</v>
      </c>
    </row>
    <row r="71" spans="1:7" ht="29.25" customHeight="1">
      <c r="A71" s="40" t="s">
        <v>35</v>
      </c>
      <c r="B71" s="24" t="s">
        <v>70</v>
      </c>
      <c r="C71" s="24" t="s">
        <v>3</v>
      </c>
      <c r="D71" s="24" t="s">
        <v>8</v>
      </c>
      <c r="E71" s="42" t="s">
        <v>189</v>
      </c>
      <c r="F71" s="24" t="s">
        <v>34</v>
      </c>
      <c r="G71" s="27">
        <v>505000</v>
      </c>
    </row>
    <row r="72" spans="1:7" ht="38.25" customHeight="1">
      <c r="A72" s="9" t="s">
        <v>195</v>
      </c>
      <c r="B72" s="10" t="s">
        <v>70</v>
      </c>
      <c r="C72" s="10" t="s">
        <v>3</v>
      </c>
      <c r="D72" s="10" t="s">
        <v>194</v>
      </c>
      <c r="E72" s="10"/>
      <c r="F72" s="24"/>
      <c r="G72" s="14">
        <f aca="true" t="shared" si="2" ref="G72:G77">G73</f>
        <v>5706</v>
      </c>
    </row>
    <row r="73" spans="1:7" ht="42" customHeight="1">
      <c r="A73" s="43" t="s">
        <v>182</v>
      </c>
      <c r="B73" s="24" t="s">
        <v>70</v>
      </c>
      <c r="C73" s="24" t="s">
        <v>3</v>
      </c>
      <c r="D73" s="24" t="s">
        <v>194</v>
      </c>
      <c r="E73" s="42" t="s">
        <v>183</v>
      </c>
      <c r="F73" s="24"/>
      <c r="G73" s="27">
        <f t="shared" si="2"/>
        <v>5706</v>
      </c>
    </row>
    <row r="74" spans="1:7" ht="134.25" customHeight="1">
      <c r="A74" s="43" t="s">
        <v>184</v>
      </c>
      <c r="B74" s="24" t="s">
        <v>70</v>
      </c>
      <c r="C74" s="24" t="s">
        <v>3</v>
      </c>
      <c r="D74" s="24" t="s">
        <v>194</v>
      </c>
      <c r="E74" s="42" t="s">
        <v>185</v>
      </c>
      <c r="F74" s="24"/>
      <c r="G74" s="27">
        <f t="shared" si="2"/>
        <v>5706</v>
      </c>
    </row>
    <row r="75" spans="1:7" ht="49.5" customHeight="1">
      <c r="A75" s="55" t="s">
        <v>198</v>
      </c>
      <c r="B75" s="24" t="s">
        <v>70</v>
      </c>
      <c r="C75" s="24" t="s">
        <v>3</v>
      </c>
      <c r="D75" s="24" t="s">
        <v>194</v>
      </c>
      <c r="E75" s="24" t="s">
        <v>196</v>
      </c>
      <c r="F75" s="24"/>
      <c r="G75" s="27">
        <f t="shared" si="2"/>
        <v>5706</v>
      </c>
    </row>
    <row r="76" spans="1:7" ht="46.5" customHeight="1">
      <c r="A76" s="55" t="s">
        <v>199</v>
      </c>
      <c r="B76" s="24" t="s">
        <v>70</v>
      </c>
      <c r="C76" s="24" t="s">
        <v>3</v>
      </c>
      <c r="D76" s="24" t="s">
        <v>194</v>
      </c>
      <c r="E76" s="24" t="s">
        <v>197</v>
      </c>
      <c r="F76" s="24"/>
      <c r="G76" s="27">
        <f t="shared" si="2"/>
        <v>5706</v>
      </c>
    </row>
    <row r="77" spans="1:7" ht="29.25" customHeight="1">
      <c r="A77" s="26" t="s">
        <v>71</v>
      </c>
      <c r="B77" s="24" t="s">
        <v>70</v>
      </c>
      <c r="C77" s="24" t="s">
        <v>3</v>
      </c>
      <c r="D77" s="24" t="s">
        <v>194</v>
      </c>
      <c r="E77" s="24" t="s">
        <v>197</v>
      </c>
      <c r="F77" s="24" t="s">
        <v>22</v>
      </c>
      <c r="G77" s="27">
        <f t="shared" si="2"/>
        <v>5706</v>
      </c>
    </row>
    <row r="78" spans="1:7" ht="29.25" customHeight="1">
      <c r="A78" s="33" t="s">
        <v>35</v>
      </c>
      <c r="B78" s="24" t="s">
        <v>70</v>
      </c>
      <c r="C78" s="24" t="s">
        <v>3</v>
      </c>
      <c r="D78" s="24" t="s">
        <v>194</v>
      </c>
      <c r="E78" s="24" t="s">
        <v>197</v>
      </c>
      <c r="F78" s="24" t="s">
        <v>34</v>
      </c>
      <c r="G78" s="27">
        <v>5706</v>
      </c>
    </row>
    <row r="79" spans="1:7" ht="18" customHeight="1">
      <c r="A79" s="12" t="s">
        <v>27</v>
      </c>
      <c r="B79" s="13" t="s">
        <v>70</v>
      </c>
      <c r="C79" s="13" t="s">
        <v>2</v>
      </c>
      <c r="D79" s="13"/>
      <c r="E79" s="13"/>
      <c r="F79" s="13"/>
      <c r="G79" s="14">
        <f>G87+G124+G80</f>
        <v>23559040.06</v>
      </c>
    </row>
    <row r="80" spans="1:7" ht="18" customHeight="1">
      <c r="A80" s="57" t="s">
        <v>200</v>
      </c>
      <c r="B80" s="13" t="s">
        <v>70</v>
      </c>
      <c r="C80" s="13" t="s">
        <v>2</v>
      </c>
      <c r="D80" s="13" t="s">
        <v>5</v>
      </c>
      <c r="E80" s="13"/>
      <c r="F80" s="13"/>
      <c r="G80" s="14">
        <f aca="true" t="shared" si="3" ref="G80:G85">G81</f>
        <v>127967.7</v>
      </c>
    </row>
    <row r="81" spans="1:7" ht="47.25" customHeight="1">
      <c r="A81" s="55" t="s">
        <v>201</v>
      </c>
      <c r="B81" s="32">
        <v>993</v>
      </c>
      <c r="C81" s="28" t="s">
        <v>2</v>
      </c>
      <c r="D81" s="28" t="s">
        <v>5</v>
      </c>
      <c r="E81" s="58" t="s">
        <v>202</v>
      </c>
      <c r="F81" s="13"/>
      <c r="G81" s="27">
        <f t="shared" si="3"/>
        <v>127967.7</v>
      </c>
    </row>
    <row r="82" spans="1:7" ht="63" customHeight="1">
      <c r="A82" s="55" t="s">
        <v>203</v>
      </c>
      <c r="B82" s="32">
        <v>993</v>
      </c>
      <c r="C82" s="28" t="s">
        <v>2</v>
      </c>
      <c r="D82" s="28" t="s">
        <v>5</v>
      </c>
      <c r="E82" s="58" t="s">
        <v>204</v>
      </c>
      <c r="F82" s="13"/>
      <c r="G82" s="27">
        <f t="shared" si="3"/>
        <v>127967.7</v>
      </c>
    </row>
    <row r="83" spans="1:7" ht="36.75" customHeight="1">
      <c r="A83" s="55" t="s">
        <v>205</v>
      </c>
      <c r="B83" s="32">
        <v>993</v>
      </c>
      <c r="C83" s="28" t="s">
        <v>2</v>
      </c>
      <c r="D83" s="28" t="s">
        <v>5</v>
      </c>
      <c r="E83" s="58" t="s">
        <v>206</v>
      </c>
      <c r="F83" s="13"/>
      <c r="G83" s="27">
        <f t="shared" si="3"/>
        <v>127967.7</v>
      </c>
    </row>
    <row r="84" spans="1:7" ht="61.5" customHeight="1">
      <c r="A84" s="55" t="s">
        <v>207</v>
      </c>
      <c r="B84" s="32">
        <v>993</v>
      </c>
      <c r="C84" s="28" t="s">
        <v>2</v>
      </c>
      <c r="D84" s="28" t="s">
        <v>5</v>
      </c>
      <c r="E84" s="58" t="s">
        <v>208</v>
      </c>
      <c r="F84" s="13"/>
      <c r="G84" s="27">
        <f t="shared" si="3"/>
        <v>127967.7</v>
      </c>
    </row>
    <row r="85" spans="1:7" ht="30.75" customHeight="1">
      <c r="A85" s="40" t="s">
        <v>71</v>
      </c>
      <c r="B85" s="32">
        <v>993</v>
      </c>
      <c r="C85" s="28" t="s">
        <v>2</v>
      </c>
      <c r="D85" s="28" t="s">
        <v>5</v>
      </c>
      <c r="E85" s="58" t="s">
        <v>208</v>
      </c>
      <c r="F85" s="28" t="s">
        <v>22</v>
      </c>
      <c r="G85" s="27">
        <f t="shared" si="3"/>
        <v>127967.7</v>
      </c>
    </row>
    <row r="86" spans="1:7" ht="28.5" customHeight="1">
      <c r="A86" s="40" t="s">
        <v>35</v>
      </c>
      <c r="B86" s="32">
        <v>993</v>
      </c>
      <c r="C86" s="28" t="s">
        <v>2</v>
      </c>
      <c r="D86" s="28" t="s">
        <v>5</v>
      </c>
      <c r="E86" s="58" t="s">
        <v>208</v>
      </c>
      <c r="F86" s="28" t="s">
        <v>34</v>
      </c>
      <c r="G86" s="27">
        <v>127967.7</v>
      </c>
    </row>
    <row r="87" spans="1:7" ht="14.25">
      <c r="A87" s="12" t="s">
        <v>14</v>
      </c>
      <c r="B87" s="13" t="s">
        <v>70</v>
      </c>
      <c r="C87" s="13" t="s">
        <v>2</v>
      </c>
      <c r="D87" s="13" t="s">
        <v>8</v>
      </c>
      <c r="E87" s="13"/>
      <c r="F87" s="13"/>
      <c r="G87" s="14">
        <f>G100+G118+G88+G94</f>
        <v>23226572.36</v>
      </c>
    </row>
    <row r="88" spans="1:7" ht="30">
      <c r="A88" s="43" t="s">
        <v>155</v>
      </c>
      <c r="B88" s="32">
        <v>993</v>
      </c>
      <c r="C88" s="28" t="s">
        <v>2</v>
      </c>
      <c r="D88" s="28" t="s">
        <v>8</v>
      </c>
      <c r="E88" s="42" t="s">
        <v>156</v>
      </c>
      <c r="F88" s="13"/>
      <c r="G88" s="27">
        <f>G89</f>
        <v>5761300.46</v>
      </c>
    </row>
    <row r="89" spans="1:7" ht="60">
      <c r="A89" s="43" t="s">
        <v>157</v>
      </c>
      <c r="B89" s="32">
        <v>993</v>
      </c>
      <c r="C89" s="28" t="s">
        <v>2</v>
      </c>
      <c r="D89" s="28" t="s">
        <v>8</v>
      </c>
      <c r="E89" s="42" t="s">
        <v>158</v>
      </c>
      <c r="F89" s="13"/>
      <c r="G89" s="27">
        <f>G90</f>
        <v>5761300.46</v>
      </c>
    </row>
    <row r="90" spans="1:7" ht="75">
      <c r="A90" s="43" t="s">
        <v>209</v>
      </c>
      <c r="B90" s="32">
        <v>993</v>
      </c>
      <c r="C90" s="28" t="s">
        <v>2</v>
      </c>
      <c r="D90" s="28" t="s">
        <v>8</v>
      </c>
      <c r="E90" s="42" t="s">
        <v>159</v>
      </c>
      <c r="F90" s="13"/>
      <c r="G90" s="27">
        <f>G91</f>
        <v>5761300.46</v>
      </c>
    </row>
    <row r="91" spans="1:7" ht="30">
      <c r="A91" s="43" t="s">
        <v>210</v>
      </c>
      <c r="B91" s="32">
        <v>993</v>
      </c>
      <c r="C91" s="28" t="s">
        <v>2</v>
      </c>
      <c r="D91" s="28" t="s">
        <v>8</v>
      </c>
      <c r="E91" s="42" t="s">
        <v>160</v>
      </c>
      <c r="F91" s="13"/>
      <c r="G91" s="27">
        <f>G92</f>
        <v>5761300.46</v>
      </c>
    </row>
    <row r="92" spans="1:7" ht="30">
      <c r="A92" s="40" t="s">
        <v>71</v>
      </c>
      <c r="B92" s="32">
        <v>993</v>
      </c>
      <c r="C92" s="28" t="s">
        <v>2</v>
      </c>
      <c r="D92" s="28" t="s">
        <v>8</v>
      </c>
      <c r="E92" s="42" t="s">
        <v>160</v>
      </c>
      <c r="F92" s="28" t="s">
        <v>22</v>
      </c>
      <c r="G92" s="27">
        <f>G93</f>
        <v>5761300.46</v>
      </c>
    </row>
    <row r="93" spans="1:7" ht="30">
      <c r="A93" s="40" t="s">
        <v>35</v>
      </c>
      <c r="B93" s="32">
        <v>993</v>
      </c>
      <c r="C93" s="28" t="s">
        <v>2</v>
      </c>
      <c r="D93" s="28" t="s">
        <v>8</v>
      </c>
      <c r="E93" s="42" t="s">
        <v>160</v>
      </c>
      <c r="F93" s="28" t="s">
        <v>34</v>
      </c>
      <c r="G93" s="27">
        <v>5761300.46</v>
      </c>
    </row>
    <row r="94" spans="1:7" ht="15">
      <c r="A94" s="55" t="s">
        <v>166</v>
      </c>
      <c r="B94" s="32">
        <v>993</v>
      </c>
      <c r="C94" s="28" t="s">
        <v>2</v>
      </c>
      <c r="D94" s="28" t="s">
        <v>8</v>
      </c>
      <c r="E94" s="28" t="s">
        <v>163</v>
      </c>
      <c r="F94" s="13"/>
      <c r="G94" s="27">
        <f>G95</f>
        <v>4724690</v>
      </c>
    </row>
    <row r="95" spans="1:7" ht="48.75" customHeight="1">
      <c r="A95" s="55" t="s">
        <v>212</v>
      </c>
      <c r="B95" s="32">
        <v>993</v>
      </c>
      <c r="C95" s="28" t="s">
        <v>2</v>
      </c>
      <c r="D95" s="28" t="s">
        <v>8</v>
      </c>
      <c r="E95" s="28" t="s">
        <v>164</v>
      </c>
      <c r="F95" s="13"/>
      <c r="G95" s="27">
        <f>G96</f>
        <v>4724690</v>
      </c>
    </row>
    <row r="96" spans="1:7" ht="60">
      <c r="A96" s="55" t="s">
        <v>167</v>
      </c>
      <c r="B96" s="32">
        <v>993</v>
      </c>
      <c r="C96" s="28" t="s">
        <v>2</v>
      </c>
      <c r="D96" s="28" t="s">
        <v>8</v>
      </c>
      <c r="E96" s="28" t="s">
        <v>165</v>
      </c>
      <c r="F96" s="13"/>
      <c r="G96" s="27">
        <f>G97</f>
        <v>4724690</v>
      </c>
    </row>
    <row r="97" spans="1:7" ht="75">
      <c r="A97" s="55" t="s">
        <v>213</v>
      </c>
      <c r="B97" s="32">
        <v>993</v>
      </c>
      <c r="C97" s="28" t="s">
        <v>2</v>
      </c>
      <c r="D97" s="28" t="s">
        <v>8</v>
      </c>
      <c r="E97" s="28" t="s">
        <v>211</v>
      </c>
      <c r="F97" s="13"/>
      <c r="G97" s="27">
        <f>G98</f>
        <v>4724690</v>
      </c>
    </row>
    <row r="98" spans="1:7" ht="30">
      <c r="A98" s="40" t="s">
        <v>71</v>
      </c>
      <c r="B98" s="32">
        <v>993</v>
      </c>
      <c r="C98" s="28" t="s">
        <v>2</v>
      </c>
      <c r="D98" s="28" t="s">
        <v>8</v>
      </c>
      <c r="E98" s="28" t="s">
        <v>211</v>
      </c>
      <c r="F98" s="28" t="s">
        <v>22</v>
      </c>
      <c r="G98" s="27">
        <f>G99</f>
        <v>4724690</v>
      </c>
    </row>
    <row r="99" spans="1:7" ht="30">
      <c r="A99" s="40" t="s">
        <v>35</v>
      </c>
      <c r="B99" s="32">
        <v>993</v>
      </c>
      <c r="C99" s="28" t="s">
        <v>2</v>
      </c>
      <c r="D99" s="28" t="s">
        <v>8</v>
      </c>
      <c r="E99" s="28" t="s">
        <v>211</v>
      </c>
      <c r="F99" s="28" t="s">
        <v>34</v>
      </c>
      <c r="G99" s="27">
        <v>4724690</v>
      </c>
    </row>
    <row r="100" spans="1:7" ht="28.5" customHeight="1">
      <c r="A100" s="22" t="s">
        <v>82</v>
      </c>
      <c r="B100" s="32">
        <v>993</v>
      </c>
      <c r="C100" s="28" t="s">
        <v>2</v>
      </c>
      <c r="D100" s="28" t="s">
        <v>8</v>
      </c>
      <c r="E100" s="28" t="s">
        <v>56</v>
      </c>
      <c r="F100" s="28"/>
      <c r="G100" s="27">
        <f>G101</f>
        <v>12540581.9</v>
      </c>
    </row>
    <row r="101" spans="1:7" ht="53.25" customHeight="1">
      <c r="A101" s="43" t="s">
        <v>105</v>
      </c>
      <c r="B101" s="44">
        <v>993</v>
      </c>
      <c r="C101" s="28" t="s">
        <v>2</v>
      </c>
      <c r="D101" s="28" t="s">
        <v>8</v>
      </c>
      <c r="E101" s="28" t="s">
        <v>57</v>
      </c>
      <c r="F101" s="28"/>
      <c r="G101" s="27">
        <f>G102</f>
        <v>12540581.9</v>
      </c>
    </row>
    <row r="102" spans="1:7" ht="49.5" customHeight="1">
      <c r="A102" s="29" t="s">
        <v>58</v>
      </c>
      <c r="B102" s="44">
        <v>993</v>
      </c>
      <c r="C102" s="28" t="s">
        <v>2</v>
      </c>
      <c r="D102" s="28" t="s">
        <v>8</v>
      </c>
      <c r="E102" s="28" t="s">
        <v>106</v>
      </c>
      <c r="F102" s="28"/>
      <c r="G102" s="27">
        <f>G109+G106+G115+G112+G103</f>
        <v>12540581.9</v>
      </c>
    </row>
    <row r="103" spans="1:7" ht="49.5" customHeight="1">
      <c r="A103" s="43" t="s">
        <v>147</v>
      </c>
      <c r="B103" s="44">
        <v>993</v>
      </c>
      <c r="C103" s="28" t="s">
        <v>2</v>
      </c>
      <c r="D103" s="28" t="s">
        <v>8</v>
      </c>
      <c r="E103" s="28" t="s">
        <v>214</v>
      </c>
      <c r="F103" s="28"/>
      <c r="G103" s="27">
        <f>G104</f>
        <v>23943</v>
      </c>
    </row>
    <row r="104" spans="1:7" ht="38.25" customHeight="1">
      <c r="A104" s="40" t="s">
        <v>71</v>
      </c>
      <c r="B104" s="44">
        <v>993</v>
      </c>
      <c r="C104" s="28" t="s">
        <v>2</v>
      </c>
      <c r="D104" s="28" t="s">
        <v>8</v>
      </c>
      <c r="E104" s="28" t="s">
        <v>214</v>
      </c>
      <c r="F104" s="28" t="s">
        <v>22</v>
      </c>
      <c r="G104" s="27">
        <f>G105</f>
        <v>23943</v>
      </c>
    </row>
    <row r="105" spans="1:7" ht="37.5" customHeight="1">
      <c r="A105" s="45" t="s">
        <v>35</v>
      </c>
      <c r="B105" s="44">
        <v>993</v>
      </c>
      <c r="C105" s="28" t="s">
        <v>2</v>
      </c>
      <c r="D105" s="28" t="s">
        <v>8</v>
      </c>
      <c r="E105" s="28" t="s">
        <v>214</v>
      </c>
      <c r="F105" s="28" t="s">
        <v>34</v>
      </c>
      <c r="G105" s="27">
        <v>23943</v>
      </c>
    </row>
    <row r="106" spans="1:7" ht="46.5" customHeight="1">
      <c r="A106" s="43" t="s">
        <v>149</v>
      </c>
      <c r="B106" s="24" t="s">
        <v>70</v>
      </c>
      <c r="C106" s="24" t="s">
        <v>2</v>
      </c>
      <c r="D106" s="24" t="s">
        <v>8</v>
      </c>
      <c r="E106" s="24" t="s">
        <v>151</v>
      </c>
      <c r="F106" s="24"/>
      <c r="G106" s="27">
        <f>G107</f>
        <v>8001767.9</v>
      </c>
    </row>
    <row r="107" spans="1:7" ht="46.5" customHeight="1">
      <c r="A107" s="26" t="s">
        <v>71</v>
      </c>
      <c r="B107" s="24" t="s">
        <v>70</v>
      </c>
      <c r="C107" s="24" t="s">
        <v>2</v>
      </c>
      <c r="D107" s="24" t="s">
        <v>8</v>
      </c>
      <c r="E107" s="24" t="s">
        <v>151</v>
      </c>
      <c r="F107" s="24" t="s">
        <v>22</v>
      </c>
      <c r="G107" s="27">
        <f>G108</f>
        <v>8001767.9</v>
      </c>
    </row>
    <row r="108" spans="1:7" ht="28.5" customHeight="1">
      <c r="A108" s="33" t="s">
        <v>35</v>
      </c>
      <c r="B108" s="24" t="s">
        <v>70</v>
      </c>
      <c r="C108" s="24" t="s">
        <v>2</v>
      </c>
      <c r="D108" s="24" t="s">
        <v>8</v>
      </c>
      <c r="E108" s="24" t="s">
        <v>151</v>
      </c>
      <c r="F108" s="24" t="s">
        <v>34</v>
      </c>
      <c r="G108" s="27">
        <v>8001767.9</v>
      </c>
    </row>
    <row r="109" spans="1:7" ht="52.5" customHeight="1">
      <c r="A109" s="43" t="s">
        <v>147</v>
      </c>
      <c r="B109" s="28" t="s">
        <v>70</v>
      </c>
      <c r="C109" s="28" t="s">
        <v>2</v>
      </c>
      <c r="D109" s="28" t="s">
        <v>8</v>
      </c>
      <c r="E109" s="28" t="s">
        <v>148</v>
      </c>
      <c r="F109" s="28"/>
      <c r="G109" s="27">
        <f>G110</f>
        <v>492057</v>
      </c>
    </row>
    <row r="110" spans="1:7" ht="33" customHeight="1">
      <c r="A110" s="40" t="s">
        <v>71</v>
      </c>
      <c r="B110" s="24" t="s">
        <v>70</v>
      </c>
      <c r="C110" s="28" t="s">
        <v>2</v>
      </c>
      <c r="D110" s="28" t="s">
        <v>8</v>
      </c>
      <c r="E110" s="28" t="s">
        <v>148</v>
      </c>
      <c r="F110" s="28" t="s">
        <v>22</v>
      </c>
      <c r="G110" s="27">
        <f>G111</f>
        <v>492057</v>
      </c>
    </row>
    <row r="111" spans="1:7" ht="33.75" customHeight="1">
      <c r="A111" s="45" t="s">
        <v>35</v>
      </c>
      <c r="B111" s="28" t="s">
        <v>70</v>
      </c>
      <c r="C111" s="28" t="s">
        <v>2</v>
      </c>
      <c r="D111" s="28" t="s">
        <v>8</v>
      </c>
      <c r="E111" s="28" t="s">
        <v>148</v>
      </c>
      <c r="F111" s="28" t="s">
        <v>34</v>
      </c>
      <c r="G111" s="27">
        <v>492057</v>
      </c>
    </row>
    <row r="112" spans="1:7" ht="45" customHeight="1">
      <c r="A112" s="43" t="s">
        <v>149</v>
      </c>
      <c r="B112" s="28" t="s">
        <v>70</v>
      </c>
      <c r="C112" s="28" t="s">
        <v>2</v>
      </c>
      <c r="D112" s="28" t="s">
        <v>8</v>
      </c>
      <c r="E112" s="28" t="s">
        <v>150</v>
      </c>
      <c r="F112" s="28"/>
      <c r="G112" s="27">
        <f>G113</f>
        <v>826592</v>
      </c>
    </row>
    <row r="113" spans="1:7" ht="33.75" customHeight="1">
      <c r="A113" s="40" t="s">
        <v>71</v>
      </c>
      <c r="B113" s="28" t="s">
        <v>70</v>
      </c>
      <c r="C113" s="28" t="s">
        <v>2</v>
      </c>
      <c r="D113" s="28" t="s">
        <v>8</v>
      </c>
      <c r="E113" s="28" t="s">
        <v>150</v>
      </c>
      <c r="F113" s="28" t="s">
        <v>22</v>
      </c>
      <c r="G113" s="27">
        <f>G114</f>
        <v>826592</v>
      </c>
    </row>
    <row r="114" spans="1:7" ht="33.75" customHeight="1">
      <c r="A114" s="45" t="s">
        <v>35</v>
      </c>
      <c r="B114" s="28" t="s">
        <v>70</v>
      </c>
      <c r="C114" s="28" t="s">
        <v>2</v>
      </c>
      <c r="D114" s="28" t="s">
        <v>8</v>
      </c>
      <c r="E114" s="28" t="s">
        <v>150</v>
      </c>
      <c r="F114" s="28" t="s">
        <v>34</v>
      </c>
      <c r="G114" s="27">
        <v>826592</v>
      </c>
    </row>
    <row r="115" spans="1:7" ht="66.75" customHeight="1">
      <c r="A115" s="33" t="s">
        <v>76</v>
      </c>
      <c r="B115" s="23">
        <v>993</v>
      </c>
      <c r="C115" s="28" t="s">
        <v>2</v>
      </c>
      <c r="D115" s="28" t="s">
        <v>8</v>
      </c>
      <c r="E115" s="28" t="s">
        <v>107</v>
      </c>
      <c r="F115" s="28"/>
      <c r="G115" s="27">
        <f>G116</f>
        <v>3196222</v>
      </c>
    </row>
    <row r="116" spans="1:7" ht="31.5" customHeight="1">
      <c r="A116" s="26" t="s">
        <v>71</v>
      </c>
      <c r="B116" s="23">
        <v>993</v>
      </c>
      <c r="C116" s="28" t="s">
        <v>2</v>
      </c>
      <c r="D116" s="28" t="s">
        <v>8</v>
      </c>
      <c r="E116" s="28" t="s">
        <v>107</v>
      </c>
      <c r="F116" s="28" t="s">
        <v>22</v>
      </c>
      <c r="G116" s="27">
        <f>G117</f>
        <v>3196222</v>
      </c>
    </row>
    <row r="117" spans="1:7" ht="33.75" customHeight="1">
      <c r="A117" s="33" t="s">
        <v>35</v>
      </c>
      <c r="B117" s="23">
        <v>993</v>
      </c>
      <c r="C117" s="28" t="s">
        <v>2</v>
      </c>
      <c r="D117" s="28" t="s">
        <v>8</v>
      </c>
      <c r="E117" s="28" t="s">
        <v>107</v>
      </c>
      <c r="F117" s="28" t="s">
        <v>34</v>
      </c>
      <c r="G117" s="27">
        <v>3196222</v>
      </c>
    </row>
    <row r="118" spans="1:7" ht="37.5" customHeight="1">
      <c r="A118" s="43" t="s">
        <v>77</v>
      </c>
      <c r="B118" s="24" t="s">
        <v>70</v>
      </c>
      <c r="C118" s="24" t="s">
        <v>2</v>
      </c>
      <c r="D118" s="24" t="s">
        <v>8</v>
      </c>
      <c r="E118" s="42" t="s">
        <v>42</v>
      </c>
      <c r="F118" s="24"/>
      <c r="G118" s="27">
        <f>G119</f>
        <v>200000</v>
      </c>
    </row>
    <row r="119" spans="1:7" ht="45.75" customHeight="1">
      <c r="A119" s="43" t="s">
        <v>108</v>
      </c>
      <c r="B119" s="24" t="s">
        <v>70</v>
      </c>
      <c r="C119" s="24" t="s">
        <v>2</v>
      </c>
      <c r="D119" s="24" t="s">
        <v>8</v>
      </c>
      <c r="E119" s="42" t="s">
        <v>43</v>
      </c>
      <c r="F119" s="24"/>
      <c r="G119" s="27">
        <f>G120</f>
        <v>200000</v>
      </c>
    </row>
    <row r="120" spans="1:7" ht="24.75" customHeight="1">
      <c r="A120" s="43" t="s">
        <v>45</v>
      </c>
      <c r="B120" s="24" t="s">
        <v>70</v>
      </c>
      <c r="C120" s="24" t="s">
        <v>2</v>
      </c>
      <c r="D120" s="24" t="s">
        <v>8</v>
      </c>
      <c r="E120" s="42" t="s">
        <v>44</v>
      </c>
      <c r="F120" s="24"/>
      <c r="G120" s="27">
        <f>G121</f>
        <v>200000</v>
      </c>
    </row>
    <row r="121" spans="1:7" ht="31.5" customHeight="1">
      <c r="A121" s="43" t="s">
        <v>74</v>
      </c>
      <c r="B121" s="24" t="s">
        <v>70</v>
      </c>
      <c r="C121" s="24" t="s">
        <v>2</v>
      </c>
      <c r="D121" s="24" t="s">
        <v>8</v>
      </c>
      <c r="E121" s="42" t="s">
        <v>75</v>
      </c>
      <c r="F121" s="24"/>
      <c r="G121" s="27">
        <f>G122</f>
        <v>200000</v>
      </c>
    </row>
    <row r="122" spans="1:7" ht="18" customHeight="1">
      <c r="A122" s="26" t="s">
        <v>23</v>
      </c>
      <c r="B122" s="24" t="s">
        <v>70</v>
      </c>
      <c r="C122" s="24" t="s">
        <v>2</v>
      </c>
      <c r="D122" s="24" t="s">
        <v>8</v>
      </c>
      <c r="E122" s="42" t="s">
        <v>75</v>
      </c>
      <c r="F122" s="24" t="s">
        <v>24</v>
      </c>
      <c r="G122" s="27">
        <f>G123</f>
        <v>200000</v>
      </c>
    </row>
    <row r="123" spans="1:7" ht="25.5" customHeight="1">
      <c r="A123" s="26" t="s">
        <v>40</v>
      </c>
      <c r="B123" s="24" t="s">
        <v>70</v>
      </c>
      <c r="C123" s="24" t="s">
        <v>2</v>
      </c>
      <c r="D123" s="24" t="s">
        <v>8</v>
      </c>
      <c r="E123" s="42" t="s">
        <v>75</v>
      </c>
      <c r="F123" s="24" t="s">
        <v>41</v>
      </c>
      <c r="G123" s="27">
        <v>200000</v>
      </c>
    </row>
    <row r="124" spans="1:8" s="3" customFormat="1" ht="39" customHeight="1">
      <c r="A124" s="9" t="s">
        <v>28</v>
      </c>
      <c r="B124" s="10" t="s">
        <v>70</v>
      </c>
      <c r="C124" s="10" t="s">
        <v>2</v>
      </c>
      <c r="D124" s="10" t="s">
        <v>9</v>
      </c>
      <c r="E124" s="10"/>
      <c r="F124" s="10"/>
      <c r="G124" s="11">
        <f>G125</f>
        <v>204500</v>
      </c>
      <c r="H124" s="1"/>
    </row>
    <row r="125" spans="1:8" s="3" customFormat="1" ht="30">
      <c r="A125" s="43" t="s">
        <v>101</v>
      </c>
      <c r="B125" s="23">
        <v>993</v>
      </c>
      <c r="C125" s="24" t="s">
        <v>2</v>
      </c>
      <c r="D125" s="24" t="s">
        <v>9</v>
      </c>
      <c r="E125" s="42" t="s">
        <v>100</v>
      </c>
      <c r="F125" s="24"/>
      <c r="G125" s="25">
        <f>G126</f>
        <v>204500</v>
      </c>
      <c r="H125" s="1"/>
    </row>
    <row r="126" spans="1:8" s="3" customFormat="1" ht="54" customHeight="1">
      <c r="A126" s="43" t="s">
        <v>111</v>
      </c>
      <c r="B126" s="23">
        <v>993</v>
      </c>
      <c r="C126" s="24" t="s">
        <v>2</v>
      </c>
      <c r="D126" s="24" t="s">
        <v>9</v>
      </c>
      <c r="E126" s="42" t="s">
        <v>109</v>
      </c>
      <c r="F126" s="24"/>
      <c r="G126" s="25">
        <f>G127</f>
        <v>204500</v>
      </c>
      <c r="H126" s="1"/>
    </row>
    <row r="127" spans="1:8" s="3" customFormat="1" ht="60">
      <c r="A127" s="43" t="s">
        <v>112</v>
      </c>
      <c r="B127" s="23">
        <v>993</v>
      </c>
      <c r="C127" s="24" t="s">
        <v>2</v>
      </c>
      <c r="D127" s="24" t="s">
        <v>9</v>
      </c>
      <c r="E127" s="42" t="s">
        <v>110</v>
      </c>
      <c r="F127" s="24"/>
      <c r="G127" s="25">
        <f>G131+G128</f>
        <v>204500</v>
      </c>
      <c r="H127" s="1"/>
    </row>
    <row r="128" spans="1:8" s="3" customFormat="1" ht="60">
      <c r="A128" s="55" t="s">
        <v>216</v>
      </c>
      <c r="B128" s="23">
        <v>993</v>
      </c>
      <c r="C128" s="24" t="s">
        <v>2</v>
      </c>
      <c r="D128" s="24" t="s">
        <v>9</v>
      </c>
      <c r="E128" s="42" t="s">
        <v>215</v>
      </c>
      <c r="F128" s="24"/>
      <c r="G128" s="25">
        <f>G129</f>
        <v>44500</v>
      </c>
      <c r="H128" s="1"/>
    </row>
    <row r="129" spans="1:8" s="3" customFormat="1" ht="30">
      <c r="A129" s="26" t="s">
        <v>71</v>
      </c>
      <c r="B129" s="23">
        <v>993</v>
      </c>
      <c r="C129" s="24" t="s">
        <v>2</v>
      </c>
      <c r="D129" s="24" t="s">
        <v>9</v>
      </c>
      <c r="E129" s="42" t="s">
        <v>215</v>
      </c>
      <c r="F129" s="24" t="s">
        <v>22</v>
      </c>
      <c r="G129" s="25">
        <f>G130</f>
        <v>44500</v>
      </c>
      <c r="H129" s="1"/>
    </row>
    <row r="130" spans="1:8" s="3" customFormat="1" ht="30">
      <c r="A130" s="26" t="s">
        <v>35</v>
      </c>
      <c r="B130" s="23">
        <v>993</v>
      </c>
      <c r="C130" s="24" t="s">
        <v>2</v>
      </c>
      <c r="D130" s="24" t="s">
        <v>9</v>
      </c>
      <c r="E130" s="42" t="s">
        <v>215</v>
      </c>
      <c r="F130" s="24" t="s">
        <v>34</v>
      </c>
      <c r="G130" s="25">
        <v>44500</v>
      </c>
      <c r="H130" s="1"/>
    </row>
    <row r="131" spans="1:7" ht="60">
      <c r="A131" s="43" t="s">
        <v>114</v>
      </c>
      <c r="B131" s="23">
        <v>993</v>
      </c>
      <c r="C131" s="24" t="s">
        <v>2</v>
      </c>
      <c r="D131" s="24" t="s">
        <v>9</v>
      </c>
      <c r="E131" s="42" t="s">
        <v>113</v>
      </c>
      <c r="F131" s="24"/>
      <c r="G131" s="27">
        <f>G132</f>
        <v>160000</v>
      </c>
    </row>
    <row r="132" spans="1:7" ht="30">
      <c r="A132" s="26" t="s">
        <v>71</v>
      </c>
      <c r="B132" s="23">
        <v>993</v>
      </c>
      <c r="C132" s="24" t="s">
        <v>2</v>
      </c>
      <c r="D132" s="24" t="s">
        <v>9</v>
      </c>
      <c r="E132" s="42" t="s">
        <v>113</v>
      </c>
      <c r="F132" s="24" t="s">
        <v>22</v>
      </c>
      <c r="G132" s="27">
        <f>G133</f>
        <v>160000</v>
      </c>
    </row>
    <row r="133" spans="1:7" ht="30">
      <c r="A133" s="26" t="s">
        <v>35</v>
      </c>
      <c r="B133" s="23">
        <v>993</v>
      </c>
      <c r="C133" s="24" t="s">
        <v>2</v>
      </c>
      <c r="D133" s="24" t="s">
        <v>9</v>
      </c>
      <c r="E133" s="42" t="s">
        <v>113</v>
      </c>
      <c r="F133" s="24" t="s">
        <v>34</v>
      </c>
      <c r="G133" s="27">
        <v>160000</v>
      </c>
    </row>
    <row r="134" spans="1:7" ht="14.25">
      <c r="A134" s="9" t="s">
        <v>7</v>
      </c>
      <c r="B134" s="10" t="s">
        <v>70</v>
      </c>
      <c r="C134" s="10" t="s">
        <v>5</v>
      </c>
      <c r="D134" s="10"/>
      <c r="E134" s="10"/>
      <c r="F134" s="10"/>
      <c r="G134" s="11">
        <f>G135+G164+G185</f>
        <v>69880153.37</v>
      </c>
    </row>
    <row r="135" spans="1:7" ht="14.25">
      <c r="A135" s="9" t="s">
        <v>67</v>
      </c>
      <c r="B135" s="10" t="s">
        <v>70</v>
      </c>
      <c r="C135" s="10" t="s">
        <v>5</v>
      </c>
      <c r="D135" s="10" t="s">
        <v>1</v>
      </c>
      <c r="E135" s="10"/>
      <c r="F135" s="10"/>
      <c r="G135" s="11">
        <f>G136+G158+G149</f>
        <v>5265154.49</v>
      </c>
    </row>
    <row r="136" spans="1:7" ht="35.25" customHeight="1">
      <c r="A136" s="43" t="s">
        <v>121</v>
      </c>
      <c r="B136" s="23">
        <v>993</v>
      </c>
      <c r="C136" s="24" t="s">
        <v>5</v>
      </c>
      <c r="D136" s="24" t="s">
        <v>1</v>
      </c>
      <c r="E136" s="42" t="s">
        <v>115</v>
      </c>
      <c r="F136" s="24"/>
      <c r="G136" s="25">
        <f>G137</f>
        <v>576222.1900000001</v>
      </c>
    </row>
    <row r="137" spans="1:7" ht="65.25" customHeight="1">
      <c r="A137" s="43" t="s">
        <v>122</v>
      </c>
      <c r="B137" s="23">
        <v>993</v>
      </c>
      <c r="C137" s="24" t="s">
        <v>5</v>
      </c>
      <c r="D137" s="24" t="s">
        <v>1</v>
      </c>
      <c r="E137" s="42" t="s">
        <v>116</v>
      </c>
      <c r="F137" s="24"/>
      <c r="G137" s="25">
        <f>G138+G142</f>
        <v>576222.1900000001</v>
      </c>
    </row>
    <row r="138" spans="1:7" ht="30">
      <c r="A138" s="43" t="s">
        <v>123</v>
      </c>
      <c r="B138" s="23">
        <v>993</v>
      </c>
      <c r="C138" s="24" t="s">
        <v>5</v>
      </c>
      <c r="D138" s="24" t="s">
        <v>1</v>
      </c>
      <c r="E138" s="42" t="s">
        <v>117</v>
      </c>
      <c r="F138" s="24"/>
      <c r="G138" s="25">
        <f>G139</f>
        <v>10814.93</v>
      </c>
    </row>
    <row r="139" spans="1:7" ht="30">
      <c r="A139" s="43" t="s">
        <v>124</v>
      </c>
      <c r="B139" s="23">
        <v>993</v>
      </c>
      <c r="C139" s="24" t="s">
        <v>5</v>
      </c>
      <c r="D139" s="24" t="s">
        <v>1</v>
      </c>
      <c r="E139" s="42" t="s">
        <v>118</v>
      </c>
      <c r="F139" s="24"/>
      <c r="G139" s="25">
        <f>G140</f>
        <v>10814.93</v>
      </c>
    </row>
    <row r="140" spans="1:7" ht="30">
      <c r="A140" s="26" t="s">
        <v>71</v>
      </c>
      <c r="B140" s="23">
        <v>993</v>
      </c>
      <c r="C140" s="24" t="s">
        <v>5</v>
      </c>
      <c r="D140" s="24" t="s">
        <v>1</v>
      </c>
      <c r="E140" s="42" t="s">
        <v>118</v>
      </c>
      <c r="F140" s="24" t="s">
        <v>22</v>
      </c>
      <c r="G140" s="25">
        <f>G141</f>
        <v>10814.93</v>
      </c>
    </row>
    <row r="141" spans="1:7" ht="30">
      <c r="A141" s="26" t="s">
        <v>35</v>
      </c>
      <c r="B141" s="23">
        <v>993</v>
      </c>
      <c r="C141" s="24" t="s">
        <v>5</v>
      </c>
      <c r="D141" s="24" t="s">
        <v>1</v>
      </c>
      <c r="E141" s="42" t="s">
        <v>118</v>
      </c>
      <c r="F141" s="24" t="s">
        <v>34</v>
      </c>
      <c r="G141" s="25">
        <v>10814.93</v>
      </c>
    </row>
    <row r="142" spans="1:7" ht="60">
      <c r="A142" s="43" t="s">
        <v>59</v>
      </c>
      <c r="B142" s="23">
        <v>993</v>
      </c>
      <c r="C142" s="24" t="s">
        <v>5</v>
      </c>
      <c r="D142" s="24" t="s">
        <v>1</v>
      </c>
      <c r="E142" s="42" t="s">
        <v>119</v>
      </c>
      <c r="F142" s="39"/>
      <c r="G142" s="25">
        <f>G143+G146</f>
        <v>565407.26</v>
      </c>
    </row>
    <row r="143" spans="1:7" ht="45">
      <c r="A143" s="43" t="s">
        <v>125</v>
      </c>
      <c r="B143" s="23">
        <v>993</v>
      </c>
      <c r="C143" s="24" t="s">
        <v>5</v>
      </c>
      <c r="D143" s="24" t="s">
        <v>1</v>
      </c>
      <c r="E143" s="42" t="s">
        <v>120</v>
      </c>
      <c r="F143" s="39"/>
      <c r="G143" s="25">
        <f>G144</f>
        <v>372015.66</v>
      </c>
    </row>
    <row r="144" spans="1:7" ht="32.25" customHeight="1">
      <c r="A144" s="26" t="s">
        <v>71</v>
      </c>
      <c r="B144" s="23">
        <v>993</v>
      </c>
      <c r="C144" s="24" t="s">
        <v>5</v>
      </c>
      <c r="D144" s="24" t="s">
        <v>1</v>
      </c>
      <c r="E144" s="42" t="s">
        <v>120</v>
      </c>
      <c r="F144" s="39">
        <v>200</v>
      </c>
      <c r="G144" s="25">
        <f>G145</f>
        <v>372015.66</v>
      </c>
    </row>
    <row r="145" spans="1:7" ht="30">
      <c r="A145" s="26" t="s">
        <v>35</v>
      </c>
      <c r="B145" s="23">
        <v>993</v>
      </c>
      <c r="C145" s="24" t="s">
        <v>5</v>
      </c>
      <c r="D145" s="24" t="s">
        <v>1</v>
      </c>
      <c r="E145" s="42" t="s">
        <v>120</v>
      </c>
      <c r="F145" s="23">
        <v>240</v>
      </c>
      <c r="G145" s="25">
        <v>372015.66</v>
      </c>
    </row>
    <row r="146" spans="1:7" ht="76.5" customHeight="1">
      <c r="A146" s="43" t="s">
        <v>144</v>
      </c>
      <c r="B146" s="23">
        <v>993</v>
      </c>
      <c r="C146" s="24" t="s">
        <v>5</v>
      </c>
      <c r="D146" s="24" t="s">
        <v>1</v>
      </c>
      <c r="E146" s="42" t="s">
        <v>143</v>
      </c>
      <c r="F146" s="39"/>
      <c r="G146" s="25">
        <f>G147</f>
        <v>193391.6</v>
      </c>
    </row>
    <row r="147" spans="1:7" ht="30">
      <c r="A147" s="26" t="s">
        <v>71</v>
      </c>
      <c r="B147" s="23">
        <v>993</v>
      </c>
      <c r="C147" s="24" t="s">
        <v>5</v>
      </c>
      <c r="D147" s="24" t="s">
        <v>1</v>
      </c>
      <c r="E147" s="42" t="s">
        <v>143</v>
      </c>
      <c r="F147" s="39">
        <v>200</v>
      </c>
      <c r="G147" s="25">
        <f>G148</f>
        <v>193391.6</v>
      </c>
    </row>
    <row r="148" spans="1:7" ht="30">
      <c r="A148" s="26" t="s">
        <v>35</v>
      </c>
      <c r="B148" s="23">
        <v>993</v>
      </c>
      <c r="C148" s="24" t="s">
        <v>5</v>
      </c>
      <c r="D148" s="24" t="s">
        <v>1</v>
      </c>
      <c r="E148" s="42" t="s">
        <v>143</v>
      </c>
      <c r="F148" s="23">
        <v>240</v>
      </c>
      <c r="G148" s="25">
        <v>193391.6</v>
      </c>
    </row>
    <row r="149" spans="1:7" ht="50.25" customHeight="1">
      <c r="A149" s="55" t="s">
        <v>96</v>
      </c>
      <c r="B149" s="23">
        <v>993</v>
      </c>
      <c r="C149" s="24" t="s">
        <v>5</v>
      </c>
      <c r="D149" s="24" t="s">
        <v>1</v>
      </c>
      <c r="E149" s="42" t="s">
        <v>217</v>
      </c>
      <c r="F149" s="23"/>
      <c r="G149" s="25">
        <f>G150</f>
        <v>4658932.3</v>
      </c>
    </row>
    <row r="150" spans="1:7" ht="60">
      <c r="A150" s="55" t="s">
        <v>97</v>
      </c>
      <c r="B150" s="23">
        <v>993</v>
      </c>
      <c r="C150" s="24" t="s">
        <v>5</v>
      </c>
      <c r="D150" s="24" t="s">
        <v>1</v>
      </c>
      <c r="E150" s="42" t="s">
        <v>218</v>
      </c>
      <c r="F150" s="23"/>
      <c r="G150" s="25">
        <f>G151</f>
        <v>4658932.3</v>
      </c>
    </row>
    <row r="151" spans="1:7" ht="30">
      <c r="A151" s="55" t="s">
        <v>98</v>
      </c>
      <c r="B151" s="23">
        <v>993</v>
      </c>
      <c r="C151" s="24" t="s">
        <v>5</v>
      </c>
      <c r="D151" s="24" t="s">
        <v>1</v>
      </c>
      <c r="E151" s="42" t="s">
        <v>219</v>
      </c>
      <c r="F151" s="23"/>
      <c r="G151" s="25">
        <f>G152+G155</f>
        <v>4658932.3</v>
      </c>
    </row>
    <row r="152" spans="1:7" ht="90">
      <c r="A152" s="55" t="s">
        <v>221</v>
      </c>
      <c r="B152" s="23">
        <v>993</v>
      </c>
      <c r="C152" s="24" t="s">
        <v>5</v>
      </c>
      <c r="D152" s="24" t="s">
        <v>1</v>
      </c>
      <c r="E152" s="42" t="s">
        <v>220</v>
      </c>
      <c r="F152" s="23"/>
      <c r="G152" s="25">
        <f>G153</f>
        <v>3504916.3</v>
      </c>
    </row>
    <row r="153" spans="1:7" ht="32.25" customHeight="1">
      <c r="A153" s="26" t="s">
        <v>223</v>
      </c>
      <c r="B153" s="23">
        <v>993</v>
      </c>
      <c r="C153" s="24" t="s">
        <v>5</v>
      </c>
      <c r="D153" s="24" t="s">
        <v>1</v>
      </c>
      <c r="E153" s="42" t="s">
        <v>220</v>
      </c>
      <c r="F153" s="39">
        <v>400</v>
      </c>
      <c r="G153" s="25">
        <f>G154</f>
        <v>3504916.3</v>
      </c>
    </row>
    <row r="154" spans="1:7" ht="15">
      <c r="A154" s="26" t="s">
        <v>222</v>
      </c>
      <c r="B154" s="23">
        <v>993</v>
      </c>
      <c r="C154" s="24" t="s">
        <v>5</v>
      </c>
      <c r="D154" s="24" t="s">
        <v>1</v>
      </c>
      <c r="E154" s="42" t="s">
        <v>220</v>
      </c>
      <c r="F154" s="23">
        <v>410</v>
      </c>
      <c r="G154" s="25">
        <v>3504916.3</v>
      </c>
    </row>
    <row r="155" spans="1:7" ht="85.5" customHeight="1">
      <c r="A155" s="55" t="s">
        <v>225</v>
      </c>
      <c r="B155" s="23">
        <v>993</v>
      </c>
      <c r="C155" s="24" t="s">
        <v>5</v>
      </c>
      <c r="D155" s="24" t="s">
        <v>1</v>
      </c>
      <c r="E155" s="42" t="s">
        <v>224</v>
      </c>
      <c r="F155" s="23"/>
      <c r="G155" s="25">
        <f>G156</f>
        <v>1154016</v>
      </c>
    </row>
    <row r="156" spans="1:7" ht="30">
      <c r="A156" s="26" t="s">
        <v>223</v>
      </c>
      <c r="B156" s="23">
        <v>993</v>
      </c>
      <c r="C156" s="24" t="s">
        <v>5</v>
      </c>
      <c r="D156" s="24" t="s">
        <v>1</v>
      </c>
      <c r="E156" s="42" t="s">
        <v>224</v>
      </c>
      <c r="F156" s="39">
        <v>400</v>
      </c>
      <c r="G156" s="25">
        <f>G157</f>
        <v>1154016</v>
      </c>
    </row>
    <row r="157" spans="1:7" ht="15">
      <c r="A157" s="26" t="s">
        <v>222</v>
      </c>
      <c r="B157" s="23">
        <v>993</v>
      </c>
      <c r="C157" s="24" t="s">
        <v>5</v>
      </c>
      <c r="D157" s="24" t="s">
        <v>1</v>
      </c>
      <c r="E157" s="42" t="s">
        <v>224</v>
      </c>
      <c r="F157" s="23">
        <v>410</v>
      </c>
      <c r="G157" s="25">
        <v>1154016</v>
      </c>
    </row>
    <row r="158" spans="1:7" ht="30">
      <c r="A158" s="43" t="s">
        <v>101</v>
      </c>
      <c r="B158" s="23">
        <v>993</v>
      </c>
      <c r="C158" s="24" t="s">
        <v>5</v>
      </c>
      <c r="D158" s="24" t="s">
        <v>1</v>
      </c>
      <c r="E158" s="42" t="s">
        <v>100</v>
      </c>
      <c r="F158" s="23" t="s">
        <v>91</v>
      </c>
      <c r="G158" s="25">
        <f>G159</f>
        <v>30000</v>
      </c>
    </row>
    <row r="159" spans="1:7" ht="45">
      <c r="A159" s="43" t="s">
        <v>111</v>
      </c>
      <c r="B159" s="23">
        <v>993</v>
      </c>
      <c r="C159" s="24" t="s">
        <v>5</v>
      </c>
      <c r="D159" s="24" t="s">
        <v>1</v>
      </c>
      <c r="E159" s="42" t="s">
        <v>109</v>
      </c>
      <c r="F159" s="39"/>
      <c r="G159" s="27">
        <f>G160</f>
        <v>30000</v>
      </c>
    </row>
    <row r="160" spans="1:7" ht="60">
      <c r="A160" s="43" t="s">
        <v>112</v>
      </c>
      <c r="B160" s="23">
        <v>993</v>
      </c>
      <c r="C160" s="24" t="s">
        <v>5</v>
      </c>
      <c r="D160" s="24" t="s">
        <v>1</v>
      </c>
      <c r="E160" s="42" t="s">
        <v>110</v>
      </c>
      <c r="F160" s="39"/>
      <c r="G160" s="27">
        <f>G161</f>
        <v>30000</v>
      </c>
    </row>
    <row r="161" spans="1:7" ht="44.25" customHeight="1">
      <c r="A161" s="43" t="s">
        <v>153</v>
      </c>
      <c r="B161" s="23">
        <v>993</v>
      </c>
      <c r="C161" s="24" t="s">
        <v>5</v>
      </c>
      <c r="D161" s="24" t="s">
        <v>1</v>
      </c>
      <c r="E161" s="42" t="s">
        <v>152</v>
      </c>
      <c r="F161" s="39"/>
      <c r="G161" s="27">
        <f>G162</f>
        <v>30000</v>
      </c>
    </row>
    <row r="162" spans="1:7" ht="30">
      <c r="A162" s="26" t="s">
        <v>71</v>
      </c>
      <c r="B162" s="28" t="s">
        <v>70</v>
      </c>
      <c r="C162" s="24" t="s">
        <v>5</v>
      </c>
      <c r="D162" s="24" t="s">
        <v>1</v>
      </c>
      <c r="E162" s="42" t="s">
        <v>152</v>
      </c>
      <c r="F162" s="39">
        <v>200</v>
      </c>
      <c r="G162" s="27">
        <f>G163</f>
        <v>30000</v>
      </c>
    </row>
    <row r="163" spans="1:7" ht="30">
      <c r="A163" s="26" t="s">
        <v>35</v>
      </c>
      <c r="B163" s="28" t="s">
        <v>70</v>
      </c>
      <c r="C163" s="24" t="s">
        <v>5</v>
      </c>
      <c r="D163" s="24" t="s">
        <v>1</v>
      </c>
      <c r="E163" s="42" t="s">
        <v>152</v>
      </c>
      <c r="F163" s="23">
        <v>240</v>
      </c>
      <c r="G163" s="27">
        <v>30000</v>
      </c>
    </row>
    <row r="164" spans="1:7" ht="14.25">
      <c r="A164" s="9" t="s">
        <v>68</v>
      </c>
      <c r="B164" s="10" t="s">
        <v>70</v>
      </c>
      <c r="C164" s="10" t="s">
        <v>5</v>
      </c>
      <c r="D164" s="10" t="s">
        <v>4</v>
      </c>
      <c r="E164" s="10"/>
      <c r="F164" s="10"/>
      <c r="G164" s="11">
        <f>G165+G179</f>
        <v>20286022.240000002</v>
      </c>
    </row>
    <row r="165" spans="1:7" ht="33.75" customHeight="1">
      <c r="A165" s="43" t="s">
        <v>121</v>
      </c>
      <c r="B165" s="23">
        <v>993</v>
      </c>
      <c r="C165" s="24" t="s">
        <v>5</v>
      </c>
      <c r="D165" s="24" t="s">
        <v>4</v>
      </c>
      <c r="E165" s="42" t="s">
        <v>115</v>
      </c>
      <c r="F165" s="24"/>
      <c r="G165" s="25">
        <f>G166+G174</f>
        <v>12799706.48</v>
      </c>
    </row>
    <row r="166" spans="1:7" ht="77.25" customHeight="1">
      <c r="A166" s="55" t="s">
        <v>229</v>
      </c>
      <c r="B166" s="23">
        <v>993</v>
      </c>
      <c r="C166" s="24" t="s">
        <v>5</v>
      </c>
      <c r="D166" s="24" t="s">
        <v>4</v>
      </c>
      <c r="E166" s="42" t="s">
        <v>226</v>
      </c>
      <c r="F166" s="24"/>
      <c r="G166" s="25">
        <f>G167</f>
        <v>11157858.66</v>
      </c>
    </row>
    <row r="167" spans="1:7" ht="33.75" customHeight="1">
      <c r="A167" s="55" t="s">
        <v>123</v>
      </c>
      <c r="B167" s="23">
        <v>993</v>
      </c>
      <c r="C167" s="24" t="s">
        <v>5</v>
      </c>
      <c r="D167" s="24" t="s">
        <v>4</v>
      </c>
      <c r="E167" s="42" t="s">
        <v>227</v>
      </c>
      <c r="F167" s="24"/>
      <c r="G167" s="25">
        <f>G168+G171</f>
        <v>11157858.66</v>
      </c>
    </row>
    <row r="168" spans="1:7" ht="33.75" customHeight="1">
      <c r="A168" s="55" t="s">
        <v>230</v>
      </c>
      <c r="B168" s="23">
        <v>993</v>
      </c>
      <c r="C168" s="24" t="s">
        <v>5</v>
      </c>
      <c r="D168" s="24" t="s">
        <v>4</v>
      </c>
      <c r="E168" s="42" t="s">
        <v>228</v>
      </c>
      <c r="F168" s="24"/>
      <c r="G168" s="25">
        <f>G169</f>
        <v>10667859.66</v>
      </c>
    </row>
    <row r="169" spans="1:7" ht="20.25" customHeight="1">
      <c r="A169" s="26" t="s">
        <v>23</v>
      </c>
      <c r="B169" s="23">
        <v>993</v>
      </c>
      <c r="C169" s="24" t="s">
        <v>5</v>
      </c>
      <c r="D169" s="24" t="s">
        <v>4</v>
      </c>
      <c r="E169" s="42" t="s">
        <v>228</v>
      </c>
      <c r="F169" s="24" t="s">
        <v>24</v>
      </c>
      <c r="G169" s="25">
        <f>G170</f>
        <v>10667859.66</v>
      </c>
    </row>
    <row r="170" spans="1:7" ht="22.5" customHeight="1">
      <c r="A170" s="43" t="s">
        <v>146</v>
      </c>
      <c r="B170" s="23">
        <v>993</v>
      </c>
      <c r="C170" s="24" t="s">
        <v>5</v>
      </c>
      <c r="D170" s="24" t="s">
        <v>4</v>
      </c>
      <c r="E170" s="42" t="s">
        <v>228</v>
      </c>
      <c r="F170" s="24" t="s">
        <v>145</v>
      </c>
      <c r="G170" s="25">
        <v>10667859.66</v>
      </c>
    </row>
    <row r="171" spans="1:7" ht="56.25" customHeight="1">
      <c r="A171" s="55" t="s">
        <v>232</v>
      </c>
      <c r="B171" s="23">
        <v>993</v>
      </c>
      <c r="C171" s="24" t="s">
        <v>5</v>
      </c>
      <c r="D171" s="24" t="s">
        <v>4</v>
      </c>
      <c r="E171" s="42" t="s">
        <v>231</v>
      </c>
      <c r="F171" s="24"/>
      <c r="G171" s="25">
        <f>G172</f>
        <v>489999</v>
      </c>
    </row>
    <row r="172" spans="1:7" ht="35.25" customHeight="1">
      <c r="A172" s="26" t="s">
        <v>71</v>
      </c>
      <c r="B172" s="23">
        <v>993</v>
      </c>
      <c r="C172" s="24" t="s">
        <v>5</v>
      </c>
      <c r="D172" s="24" t="s">
        <v>4</v>
      </c>
      <c r="E172" s="42" t="s">
        <v>231</v>
      </c>
      <c r="F172" s="24" t="s">
        <v>22</v>
      </c>
      <c r="G172" s="25">
        <f>G173</f>
        <v>489999</v>
      </c>
    </row>
    <row r="173" spans="1:7" ht="38.25" customHeight="1">
      <c r="A173" s="26" t="s">
        <v>35</v>
      </c>
      <c r="B173" s="23">
        <v>993</v>
      </c>
      <c r="C173" s="24" t="s">
        <v>5</v>
      </c>
      <c r="D173" s="24" t="s">
        <v>4</v>
      </c>
      <c r="E173" s="42" t="s">
        <v>231</v>
      </c>
      <c r="F173" s="24" t="s">
        <v>34</v>
      </c>
      <c r="G173" s="25">
        <v>489999</v>
      </c>
    </row>
    <row r="174" spans="1:7" ht="32.25" customHeight="1">
      <c r="A174" s="43" t="s">
        <v>154</v>
      </c>
      <c r="B174" s="23">
        <v>993</v>
      </c>
      <c r="C174" s="24" t="s">
        <v>5</v>
      </c>
      <c r="D174" s="24" t="s">
        <v>4</v>
      </c>
      <c r="E174" s="42" t="s">
        <v>126</v>
      </c>
      <c r="F174" s="24"/>
      <c r="G174" s="27">
        <f>G175</f>
        <v>1641847.82</v>
      </c>
    </row>
    <row r="175" spans="1:7" ht="30">
      <c r="A175" s="55" t="s">
        <v>236</v>
      </c>
      <c r="B175" s="23">
        <v>993</v>
      </c>
      <c r="C175" s="24" t="s">
        <v>5</v>
      </c>
      <c r="D175" s="24" t="s">
        <v>4</v>
      </c>
      <c r="E175" s="42" t="s">
        <v>233</v>
      </c>
      <c r="F175" s="24" t="s">
        <v>91</v>
      </c>
      <c r="G175" s="27">
        <f>G176</f>
        <v>1641847.82</v>
      </c>
    </row>
    <row r="176" spans="1:7" ht="15">
      <c r="A176" s="55" t="s">
        <v>235</v>
      </c>
      <c r="B176" s="23">
        <v>993</v>
      </c>
      <c r="C176" s="24" t="s">
        <v>5</v>
      </c>
      <c r="D176" s="24" t="s">
        <v>4</v>
      </c>
      <c r="E176" s="42" t="s">
        <v>234</v>
      </c>
      <c r="F176" s="24" t="s">
        <v>91</v>
      </c>
      <c r="G176" s="27">
        <f>G177</f>
        <v>1641847.82</v>
      </c>
    </row>
    <row r="177" spans="1:7" ht="34.5" customHeight="1">
      <c r="A177" s="26" t="s">
        <v>71</v>
      </c>
      <c r="B177" s="23">
        <v>993</v>
      </c>
      <c r="C177" s="24" t="s">
        <v>5</v>
      </c>
      <c r="D177" s="24" t="s">
        <v>4</v>
      </c>
      <c r="E177" s="42" t="s">
        <v>234</v>
      </c>
      <c r="F177" s="24" t="s">
        <v>22</v>
      </c>
      <c r="G177" s="27">
        <f>G178</f>
        <v>1641847.82</v>
      </c>
    </row>
    <row r="178" spans="1:7" ht="33" customHeight="1">
      <c r="A178" s="26" t="s">
        <v>35</v>
      </c>
      <c r="B178" s="23">
        <v>993</v>
      </c>
      <c r="C178" s="24" t="s">
        <v>5</v>
      </c>
      <c r="D178" s="24" t="s">
        <v>4</v>
      </c>
      <c r="E178" s="42" t="s">
        <v>234</v>
      </c>
      <c r="F178" s="39">
        <v>240</v>
      </c>
      <c r="G178" s="27">
        <v>1641847.82</v>
      </c>
    </row>
    <row r="179" spans="1:7" ht="33" customHeight="1">
      <c r="A179" s="22" t="s">
        <v>77</v>
      </c>
      <c r="B179" s="23">
        <v>993</v>
      </c>
      <c r="C179" s="24" t="s">
        <v>5</v>
      </c>
      <c r="D179" s="24" t="s">
        <v>4</v>
      </c>
      <c r="E179" s="42" t="s">
        <v>42</v>
      </c>
      <c r="F179" s="39"/>
      <c r="G179" s="27">
        <f>G180</f>
        <v>7486315.76</v>
      </c>
    </row>
    <row r="180" spans="1:7" ht="33" customHeight="1">
      <c r="A180" s="22" t="s">
        <v>78</v>
      </c>
      <c r="B180" s="23">
        <v>993</v>
      </c>
      <c r="C180" s="24" t="s">
        <v>5</v>
      </c>
      <c r="D180" s="24" t="s">
        <v>4</v>
      </c>
      <c r="E180" s="42" t="s">
        <v>43</v>
      </c>
      <c r="F180" s="39"/>
      <c r="G180" s="27">
        <f>G181</f>
        <v>7486315.76</v>
      </c>
    </row>
    <row r="181" spans="1:7" ht="33" customHeight="1">
      <c r="A181" s="26" t="s">
        <v>45</v>
      </c>
      <c r="B181" s="23">
        <v>993</v>
      </c>
      <c r="C181" s="24" t="s">
        <v>5</v>
      </c>
      <c r="D181" s="24" t="s">
        <v>4</v>
      </c>
      <c r="E181" s="42" t="s">
        <v>44</v>
      </c>
      <c r="F181" s="39"/>
      <c r="G181" s="27">
        <f>G182</f>
        <v>7486315.76</v>
      </c>
    </row>
    <row r="182" spans="1:7" ht="33" customHeight="1">
      <c r="A182" s="55" t="s">
        <v>74</v>
      </c>
      <c r="B182" s="23">
        <v>993</v>
      </c>
      <c r="C182" s="24" t="s">
        <v>5</v>
      </c>
      <c r="D182" s="24" t="s">
        <v>4</v>
      </c>
      <c r="E182" s="42" t="s">
        <v>75</v>
      </c>
      <c r="F182" s="39"/>
      <c r="G182" s="27">
        <f>G183</f>
        <v>7486315.76</v>
      </c>
    </row>
    <row r="183" spans="1:7" ht="20.25" customHeight="1">
      <c r="A183" s="26" t="s">
        <v>23</v>
      </c>
      <c r="B183" s="23">
        <v>993</v>
      </c>
      <c r="C183" s="24" t="s">
        <v>5</v>
      </c>
      <c r="D183" s="24" t="s">
        <v>4</v>
      </c>
      <c r="E183" s="42" t="s">
        <v>75</v>
      </c>
      <c r="F183" s="39">
        <v>800</v>
      </c>
      <c r="G183" s="27">
        <f>G184</f>
        <v>7486315.76</v>
      </c>
    </row>
    <row r="184" spans="1:7" ht="22.5" customHeight="1">
      <c r="A184" s="43" t="s">
        <v>146</v>
      </c>
      <c r="B184" s="23">
        <v>993</v>
      </c>
      <c r="C184" s="24" t="s">
        <v>5</v>
      </c>
      <c r="D184" s="24" t="s">
        <v>4</v>
      </c>
      <c r="E184" s="42" t="s">
        <v>75</v>
      </c>
      <c r="F184" s="39">
        <v>830</v>
      </c>
      <c r="G184" s="27">
        <v>7486315.76</v>
      </c>
    </row>
    <row r="185" spans="1:8" s="3" customFormat="1" ht="14.25">
      <c r="A185" s="9" t="s">
        <v>15</v>
      </c>
      <c r="B185" s="10" t="s">
        <v>70</v>
      </c>
      <c r="C185" s="10" t="s">
        <v>5</v>
      </c>
      <c r="D185" s="10" t="s">
        <v>3</v>
      </c>
      <c r="E185" s="10"/>
      <c r="F185" s="10"/>
      <c r="G185" s="11">
        <f>G186+G208+G202</f>
        <v>44328976.63999999</v>
      </c>
      <c r="H185" s="1"/>
    </row>
    <row r="186" spans="1:8" s="3" customFormat="1" ht="50.25" customHeight="1">
      <c r="A186" s="43" t="s">
        <v>85</v>
      </c>
      <c r="B186" s="23">
        <v>993</v>
      </c>
      <c r="C186" s="24" t="s">
        <v>5</v>
      </c>
      <c r="D186" s="24" t="s">
        <v>3</v>
      </c>
      <c r="E186" s="24" t="s">
        <v>102</v>
      </c>
      <c r="F186" s="24"/>
      <c r="G186" s="25">
        <f>G187</f>
        <v>42523135.129999995</v>
      </c>
      <c r="H186" s="1"/>
    </row>
    <row r="187" spans="1:7" ht="63" customHeight="1">
      <c r="A187" s="43" t="s">
        <v>86</v>
      </c>
      <c r="B187" s="39">
        <v>993</v>
      </c>
      <c r="C187" s="24" t="s">
        <v>5</v>
      </c>
      <c r="D187" s="24" t="s">
        <v>3</v>
      </c>
      <c r="E187" s="24" t="s">
        <v>103</v>
      </c>
      <c r="F187" s="24"/>
      <c r="G187" s="25">
        <f>G188+G198</f>
        <v>42523135.129999995</v>
      </c>
    </row>
    <row r="188" spans="1:7" ht="30">
      <c r="A188" s="43" t="s">
        <v>87</v>
      </c>
      <c r="B188" s="24" t="s">
        <v>70</v>
      </c>
      <c r="C188" s="24" t="s">
        <v>5</v>
      </c>
      <c r="D188" s="24" t="s">
        <v>3</v>
      </c>
      <c r="E188" s="24" t="s">
        <v>104</v>
      </c>
      <c r="F188" s="24"/>
      <c r="G188" s="25">
        <f>G189+G192+G195</f>
        <v>34700086.22</v>
      </c>
    </row>
    <row r="189" spans="1:7" ht="15">
      <c r="A189" s="43" t="s">
        <v>29</v>
      </c>
      <c r="B189" s="24" t="s">
        <v>70</v>
      </c>
      <c r="C189" s="24" t="s">
        <v>5</v>
      </c>
      <c r="D189" s="24" t="s">
        <v>3</v>
      </c>
      <c r="E189" s="24" t="s">
        <v>127</v>
      </c>
      <c r="F189" s="24"/>
      <c r="G189" s="25">
        <f>G190</f>
        <v>4797904.8</v>
      </c>
    </row>
    <row r="190" spans="1:7" ht="30">
      <c r="A190" s="40" t="s">
        <v>71</v>
      </c>
      <c r="B190" s="24" t="s">
        <v>70</v>
      </c>
      <c r="C190" s="24" t="s">
        <v>5</v>
      </c>
      <c r="D190" s="24" t="s">
        <v>3</v>
      </c>
      <c r="E190" s="24" t="s">
        <v>127</v>
      </c>
      <c r="F190" s="24" t="s">
        <v>22</v>
      </c>
      <c r="G190" s="25">
        <f>G191</f>
        <v>4797904.8</v>
      </c>
    </row>
    <row r="191" spans="1:7" ht="30">
      <c r="A191" s="40" t="s">
        <v>35</v>
      </c>
      <c r="B191" s="24" t="s">
        <v>70</v>
      </c>
      <c r="C191" s="24" t="s">
        <v>5</v>
      </c>
      <c r="D191" s="24" t="s">
        <v>3</v>
      </c>
      <c r="E191" s="24" t="s">
        <v>127</v>
      </c>
      <c r="F191" s="24" t="s">
        <v>34</v>
      </c>
      <c r="G191" s="27">
        <v>4797904.8</v>
      </c>
    </row>
    <row r="192" spans="1:7" ht="27.75" customHeight="1">
      <c r="A192" s="40" t="s">
        <v>128</v>
      </c>
      <c r="B192" s="24" t="s">
        <v>70</v>
      </c>
      <c r="C192" s="24" t="s">
        <v>5</v>
      </c>
      <c r="D192" s="24" t="s">
        <v>3</v>
      </c>
      <c r="E192" s="24" t="s">
        <v>129</v>
      </c>
      <c r="F192" s="24"/>
      <c r="G192" s="25">
        <f>G193</f>
        <v>5475066.53</v>
      </c>
    </row>
    <row r="193" spans="1:7" ht="30">
      <c r="A193" s="40" t="s">
        <v>71</v>
      </c>
      <c r="B193" s="24" t="s">
        <v>70</v>
      </c>
      <c r="C193" s="24" t="s">
        <v>5</v>
      </c>
      <c r="D193" s="24" t="s">
        <v>3</v>
      </c>
      <c r="E193" s="24" t="s">
        <v>129</v>
      </c>
      <c r="F193" s="24" t="s">
        <v>22</v>
      </c>
      <c r="G193" s="25">
        <f>G194</f>
        <v>5475066.53</v>
      </c>
    </row>
    <row r="194" spans="1:7" ht="30">
      <c r="A194" s="40" t="s">
        <v>35</v>
      </c>
      <c r="B194" s="24" t="s">
        <v>70</v>
      </c>
      <c r="C194" s="24" t="s">
        <v>5</v>
      </c>
      <c r="D194" s="24" t="s">
        <v>3</v>
      </c>
      <c r="E194" s="24" t="s">
        <v>129</v>
      </c>
      <c r="F194" s="24" t="s">
        <v>34</v>
      </c>
      <c r="G194" s="27">
        <v>5475066.53</v>
      </c>
    </row>
    <row r="195" spans="1:7" ht="30">
      <c r="A195" s="55" t="s">
        <v>238</v>
      </c>
      <c r="B195" s="24" t="s">
        <v>70</v>
      </c>
      <c r="C195" s="24" t="s">
        <v>5</v>
      </c>
      <c r="D195" s="24" t="s">
        <v>3</v>
      </c>
      <c r="E195" s="24" t="s">
        <v>237</v>
      </c>
      <c r="F195" s="24"/>
      <c r="G195" s="27">
        <f>G196</f>
        <v>24427114.89</v>
      </c>
    </row>
    <row r="196" spans="1:7" ht="30">
      <c r="A196" s="40" t="s">
        <v>71</v>
      </c>
      <c r="B196" s="24" t="s">
        <v>70</v>
      </c>
      <c r="C196" s="24" t="s">
        <v>5</v>
      </c>
      <c r="D196" s="24" t="s">
        <v>3</v>
      </c>
      <c r="E196" s="24" t="s">
        <v>237</v>
      </c>
      <c r="F196" s="24" t="s">
        <v>22</v>
      </c>
      <c r="G196" s="27">
        <f>G197</f>
        <v>24427114.89</v>
      </c>
    </row>
    <row r="197" spans="1:7" ht="30">
      <c r="A197" s="40" t="s">
        <v>35</v>
      </c>
      <c r="B197" s="24" t="s">
        <v>70</v>
      </c>
      <c r="C197" s="24" t="s">
        <v>5</v>
      </c>
      <c r="D197" s="24" t="s">
        <v>3</v>
      </c>
      <c r="E197" s="24" t="s">
        <v>237</v>
      </c>
      <c r="F197" s="24" t="s">
        <v>34</v>
      </c>
      <c r="G197" s="27">
        <v>24427114.89</v>
      </c>
    </row>
    <row r="198" spans="1:7" ht="47.25" customHeight="1">
      <c r="A198" s="43" t="s">
        <v>132</v>
      </c>
      <c r="B198" s="23">
        <v>993</v>
      </c>
      <c r="C198" s="24" t="s">
        <v>5</v>
      </c>
      <c r="D198" s="24" t="s">
        <v>3</v>
      </c>
      <c r="E198" s="42" t="s">
        <v>130</v>
      </c>
      <c r="F198" s="24"/>
      <c r="G198" s="27">
        <f>G199</f>
        <v>7823048.91</v>
      </c>
    </row>
    <row r="199" spans="1:7" ht="31.5" customHeight="1">
      <c r="A199" s="43" t="s">
        <v>133</v>
      </c>
      <c r="B199" s="23">
        <v>993</v>
      </c>
      <c r="C199" s="24" t="s">
        <v>5</v>
      </c>
      <c r="D199" s="24" t="s">
        <v>3</v>
      </c>
      <c r="E199" s="42" t="s">
        <v>131</v>
      </c>
      <c r="F199" s="24" t="s">
        <v>91</v>
      </c>
      <c r="G199" s="27">
        <f>G200</f>
        <v>7823048.91</v>
      </c>
    </row>
    <row r="200" spans="1:7" ht="30">
      <c r="A200" s="40" t="s">
        <v>71</v>
      </c>
      <c r="B200" s="23">
        <v>993</v>
      </c>
      <c r="C200" s="24" t="s">
        <v>5</v>
      </c>
      <c r="D200" s="24" t="s">
        <v>3</v>
      </c>
      <c r="E200" s="42" t="s">
        <v>131</v>
      </c>
      <c r="F200" s="24" t="s">
        <v>22</v>
      </c>
      <c r="G200" s="27">
        <f>G201</f>
        <v>7823048.91</v>
      </c>
    </row>
    <row r="201" spans="1:7" ht="30">
      <c r="A201" s="40" t="s">
        <v>35</v>
      </c>
      <c r="B201" s="23">
        <v>993</v>
      </c>
      <c r="C201" s="24" t="s">
        <v>5</v>
      </c>
      <c r="D201" s="24" t="s">
        <v>3</v>
      </c>
      <c r="E201" s="42" t="s">
        <v>131</v>
      </c>
      <c r="F201" s="24" t="s">
        <v>34</v>
      </c>
      <c r="G201" s="27">
        <v>7823048.91</v>
      </c>
    </row>
    <row r="202" spans="1:7" ht="30">
      <c r="A202" s="43" t="s">
        <v>155</v>
      </c>
      <c r="B202" s="24" t="s">
        <v>70</v>
      </c>
      <c r="C202" s="24" t="s">
        <v>5</v>
      </c>
      <c r="D202" s="24" t="s">
        <v>3</v>
      </c>
      <c r="E202" s="24" t="s">
        <v>156</v>
      </c>
      <c r="F202" s="24"/>
      <c r="G202" s="27">
        <f>G203</f>
        <v>1485841.51</v>
      </c>
    </row>
    <row r="203" spans="1:7" ht="60">
      <c r="A203" s="43" t="s">
        <v>157</v>
      </c>
      <c r="B203" s="24" t="s">
        <v>70</v>
      </c>
      <c r="C203" s="24" t="s">
        <v>5</v>
      </c>
      <c r="D203" s="24" t="s">
        <v>3</v>
      </c>
      <c r="E203" s="24" t="s">
        <v>158</v>
      </c>
      <c r="F203" s="24"/>
      <c r="G203" s="27">
        <f>G204</f>
        <v>1485841.51</v>
      </c>
    </row>
    <row r="204" spans="1:7" ht="75">
      <c r="A204" s="43" t="s">
        <v>161</v>
      </c>
      <c r="B204" s="24" t="s">
        <v>70</v>
      </c>
      <c r="C204" s="24" t="s">
        <v>5</v>
      </c>
      <c r="D204" s="24" t="s">
        <v>3</v>
      </c>
      <c r="E204" s="24" t="s">
        <v>159</v>
      </c>
      <c r="F204" s="24"/>
      <c r="G204" s="27">
        <f>G205</f>
        <v>1485841.51</v>
      </c>
    </row>
    <row r="205" spans="1:7" ht="30">
      <c r="A205" s="43" t="s">
        <v>162</v>
      </c>
      <c r="B205" s="24" t="s">
        <v>70</v>
      </c>
      <c r="C205" s="24" t="s">
        <v>5</v>
      </c>
      <c r="D205" s="24" t="s">
        <v>3</v>
      </c>
      <c r="E205" s="24" t="s">
        <v>160</v>
      </c>
      <c r="F205" s="24"/>
      <c r="G205" s="27">
        <f>G206</f>
        <v>1485841.51</v>
      </c>
    </row>
    <row r="206" spans="1:7" ht="30">
      <c r="A206" s="40" t="s">
        <v>71</v>
      </c>
      <c r="B206" s="24" t="s">
        <v>70</v>
      </c>
      <c r="C206" s="24" t="s">
        <v>5</v>
      </c>
      <c r="D206" s="24" t="s">
        <v>3</v>
      </c>
      <c r="E206" s="24" t="s">
        <v>160</v>
      </c>
      <c r="F206" s="24" t="s">
        <v>22</v>
      </c>
      <c r="G206" s="27">
        <f>G207</f>
        <v>1485841.51</v>
      </c>
    </row>
    <row r="207" spans="1:7" ht="30">
      <c r="A207" s="40" t="s">
        <v>35</v>
      </c>
      <c r="B207" s="24" t="s">
        <v>70</v>
      </c>
      <c r="C207" s="24" t="s">
        <v>5</v>
      </c>
      <c r="D207" s="24" t="s">
        <v>3</v>
      </c>
      <c r="E207" s="24" t="s">
        <v>160</v>
      </c>
      <c r="F207" s="24" t="s">
        <v>34</v>
      </c>
      <c r="G207" s="27">
        <v>1485841.51</v>
      </c>
    </row>
    <row r="208" spans="1:7" ht="36.75" customHeight="1">
      <c r="A208" s="55" t="s">
        <v>77</v>
      </c>
      <c r="B208" s="24" t="s">
        <v>70</v>
      </c>
      <c r="C208" s="24" t="s">
        <v>5</v>
      </c>
      <c r="D208" s="24" t="s">
        <v>3</v>
      </c>
      <c r="E208" s="24" t="s">
        <v>42</v>
      </c>
      <c r="F208" s="24"/>
      <c r="G208" s="27">
        <f>G209</f>
        <v>320000</v>
      </c>
    </row>
    <row r="209" spans="1:7" ht="71.25" customHeight="1">
      <c r="A209" s="55" t="s">
        <v>242</v>
      </c>
      <c r="B209" s="24" t="s">
        <v>70</v>
      </c>
      <c r="C209" s="24" t="s">
        <v>5</v>
      </c>
      <c r="D209" s="24" t="s">
        <v>3</v>
      </c>
      <c r="E209" s="24" t="s">
        <v>239</v>
      </c>
      <c r="F209" s="24"/>
      <c r="G209" s="27">
        <f>G210</f>
        <v>320000</v>
      </c>
    </row>
    <row r="210" spans="1:7" ht="48.75" customHeight="1">
      <c r="A210" s="55" t="s">
        <v>243</v>
      </c>
      <c r="B210" s="24" t="s">
        <v>70</v>
      </c>
      <c r="C210" s="24" t="s">
        <v>5</v>
      </c>
      <c r="D210" s="24" t="s">
        <v>3</v>
      </c>
      <c r="E210" s="24" t="s">
        <v>240</v>
      </c>
      <c r="F210" s="24"/>
      <c r="G210" s="27">
        <f>G211</f>
        <v>320000</v>
      </c>
    </row>
    <row r="211" spans="1:7" ht="43.5" customHeight="1">
      <c r="A211" s="55" t="s">
        <v>244</v>
      </c>
      <c r="B211" s="24" t="s">
        <v>70</v>
      </c>
      <c r="C211" s="24" t="s">
        <v>5</v>
      </c>
      <c r="D211" s="24" t="s">
        <v>3</v>
      </c>
      <c r="E211" s="24" t="s">
        <v>241</v>
      </c>
      <c r="F211" s="24"/>
      <c r="G211" s="27">
        <f>G212</f>
        <v>320000</v>
      </c>
    </row>
    <row r="212" spans="1:7" ht="34.5" customHeight="1">
      <c r="A212" s="40" t="s">
        <v>71</v>
      </c>
      <c r="B212" s="24" t="s">
        <v>70</v>
      </c>
      <c r="C212" s="24" t="s">
        <v>5</v>
      </c>
      <c r="D212" s="24" t="s">
        <v>3</v>
      </c>
      <c r="E212" s="24" t="s">
        <v>241</v>
      </c>
      <c r="F212" s="24" t="s">
        <v>22</v>
      </c>
      <c r="G212" s="27">
        <f>G213</f>
        <v>320000</v>
      </c>
    </row>
    <row r="213" spans="1:7" ht="26.25" customHeight="1">
      <c r="A213" s="40" t="s">
        <v>35</v>
      </c>
      <c r="B213" s="24" t="s">
        <v>70</v>
      </c>
      <c r="C213" s="24" t="s">
        <v>5</v>
      </c>
      <c r="D213" s="24" t="s">
        <v>3</v>
      </c>
      <c r="E213" s="24" t="s">
        <v>241</v>
      </c>
      <c r="F213" s="24" t="s">
        <v>34</v>
      </c>
      <c r="G213" s="27">
        <v>320000</v>
      </c>
    </row>
    <row r="214" spans="1:7" ht="14.25">
      <c r="A214" s="9" t="s">
        <v>30</v>
      </c>
      <c r="B214" s="10" t="s">
        <v>70</v>
      </c>
      <c r="C214" s="10" t="s">
        <v>6</v>
      </c>
      <c r="D214" s="10"/>
      <c r="E214" s="10"/>
      <c r="F214" s="10"/>
      <c r="G214" s="11">
        <f>G215</f>
        <v>3467939</v>
      </c>
    </row>
    <row r="215" spans="1:8" ht="14.25">
      <c r="A215" s="34" t="s">
        <v>10</v>
      </c>
      <c r="B215" s="35">
        <v>993</v>
      </c>
      <c r="C215" s="10" t="s">
        <v>6</v>
      </c>
      <c r="D215" s="10" t="s">
        <v>1</v>
      </c>
      <c r="E215" s="10"/>
      <c r="F215" s="10"/>
      <c r="G215" s="11">
        <f>G222+G216</f>
        <v>3467939</v>
      </c>
      <c r="H215" s="6"/>
    </row>
    <row r="216" spans="1:8" ht="30">
      <c r="A216" s="41" t="s">
        <v>79</v>
      </c>
      <c r="B216" s="23">
        <v>993</v>
      </c>
      <c r="C216" s="24" t="s">
        <v>6</v>
      </c>
      <c r="D216" s="24" t="s">
        <v>1</v>
      </c>
      <c r="E216" s="24" t="s">
        <v>49</v>
      </c>
      <c r="F216" s="24"/>
      <c r="G216" s="25">
        <f>G217</f>
        <v>64100</v>
      </c>
      <c r="H216" s="6"/>
    </row>
    <row r="217" spans="1:8" ht="45">
      <c r="A217" s="41" t="s">
        <v>90</v>
      </c>
      <c r="B217" s="23">
        <v>993</v>
      </c>
      <c r="C217" s="24" t="s">
        <v>6</v>
      </c>
      <c r="D217" s="24" t="s">
        <v>1</v>
      </c>
      <c r="E217" s="24" t="s">
        <v>50</v>
      </c>
      <c r="F217" s="24"/>
      <c r="G217" s="25">
        <f>G218</f>
        <v>64100</v>
      </c>
      <c r="H217" s="6"/>
    </row>
    <row r="218" spans="1:8" ht="45">
      <c r="A218" s="41" t="s">
        <v>52</v>
      </c>
      <c r="B218" s="23">
        <v>993</v>
      </c>
      <c r="C218" s="24" t="s">
        <v>6</v>
      </c>
      <c r="D218" s="24" t="s">
        <v>1</v>
      </c>
      <c r="E218" s="24" t="s">
        <v>51</v>
      </c>
      <c r="F218" s="24"/>
      <c r="G218" s="25">
        <f>G219</f>
        <v>64100</v>
      </c>
      <c r="H218" s="6"/>
    </row>
    <row r="219" spans="1:8" ht="30">
      <c r="A219" s="41" t="s">
        <v>88</v>
      </c>
      <c r="B219" s="23">
        <v>993</v>
      </c>
      <c r="C219" s="24" t="s">
        <v>6</v>
      </c>
      <c r="D219" s="24" t="s">
        <v>1</v>
      </c>
      <c r="E219" s="24" t="s">
        <v>89</v>
      </c>
      <c r="F219" s="24"/>
      <c r="G219" s="25">
        <f>G220</f>
        <v>64100</v>
      </c>
      <c r="H219" s="6"/>
    </row>
    <row r="220" spans="1:8" ht="30">
      <c r="A220" s="40" t="s">
        <v>71</v>
      </c>
      <c r="B220" s="23">
        <v>993</v>
      </c>
      <c r="C220" s="24" t="s">
        <v>6</v>
      </c>
      <c r="D220" s="24" t="s">
        <v>1</v>
      </c>
      <c r="E220" s="24" t="s">
        <v>89</v>
      </c>
      <c r="F220" s="24" t="s">
        <v>22</v>
      </c>
      <c r="G220" s="25">
        <f>G221</f>
        <v>64100</v>
      </c>
      <c r="H220" s="6"/>
    </row>
    <row r="221" spans="1:8" ht="30">
      <c r="A221" s="40" t="s">
        <v>35</v>
      </c>
      <c r="B221" s="23">
        <v>993</v>
      </c>
      <c r="C221" s="24" t="s">
        <v>6</v>
      </c>
      <c r="D221" s="24" t="s">
        <v>1</v>
      </c>
      <c r="E221" s="24" t="s">
        <v>89</v>
      </c>
      <c r="F221" s="24" t="s">
        <v>34</v>
      </c>
      <c r="G221" s="25">
        <v>64100</v>
      </c>
      <c r="H221" s="6"/>
    </row>
    <row r="222" spans="1:8" s="3" customFormat="1" ht="15">
      <c r="A222" s="50" t="s">
        <v>83</v>
      </c>
      <c r="B222" s="32">
        <v>993</v>
      </c>
      <c r="C222" s="28" t="s">
        <v>6</v>
      </c>
      <c r="D222" s="28" t="s">
        <v>1</v>
      </c>
      <c r="E222" s="28" t="s">
        <v>60</v>
      </c>
      <c r="F222" s="13"/>
      <c r="G222" s="25">
        <f>G223</f>
        <v>3403839</v>
      </c>
      <c r="H222" s="1"/>
    </row>
    <row r="223" spans="1:8" s="4" customFormat="1" ht="30">
      <c r="A223" s="47" t="s">
        <v>84</v>
      </c>
      <c r="B223" s="48">
        <v>993</v>
      </c>
      <c r="C223" s="49" t="s">
        <v>6</v>
      </c>
      <c r="D223" s="49" t="s">
        <v>1</v>
      </c>
      <c r="E223" s="49" t="s">
        <v>61</v>
      </c>
      <c r="F223" s="49"/>
      <c r="G223" s="25">
        <f>G224</f>
        <v>3403839</v>
      </c>
      <c r="H223" s="1"/>
    </row>
    <row r="224" spans="1:8" s="4" customFormat="1" ht="30">
      <c r="A224" s="22" t="s">
        <v>63</v>
      </c>
      <c r="B224" s="23">
        <v>993</v>
      </c>
      <c r="C224" s="24" t="s">
        <v>6</v>
      </c>
      <c r="D224" s="24" t="s">
        <v>1</v>
      </c>
      <c r="E224" s="24" t="s">
        <v>62</v>
      </c>
      <c r="F224" s="24"/>
      <c r="G224" s="25">
        <f>G225</f>
        <v>3403839</v>
      </c>
      <c r="H224" s="1"/>
    </row>
    <row r="225" spans="1:8" s="4" customFormat="1" ht="45">
      <c r="A225" s="40" t="s">
        <v>134</v>
      </c>
      <c r="B225" s="24" t="s">
        <v>70</v>
      </c>
      <c r="C225" s="24" t="s">
        <v>6</v>
      </c>
      <c r="D225" s="24" t="s">
        <v>1</v>
      </c>
      <c r="E225" s="24" t="s">
        <v>135</v>
      </c>
      <c r="F225" s="10"/>
      <c r="G225" s="30">
        <f>G226</f>
        <v>3403839</v>
      </c>
      <c r="H225" s="1"/>
    </row>
    <row r="226" spans="1:8" s="4" customFormat="1" ht="15">
      <c r="A226" s="26" t="s">
        <v>39</v>
      </c>
      <c r="B226" s="23">
        <v>993</v>
      </c>
      <c r="C226" s="24" t="s">
        <v>6</v>
      </c>
      <c r="D226" s="24" t="s">
        <v>1</v>
      </c>
      <c r="E226" s="24" t="s">
        <v>135</v>
      </c>
      <c r="F226" s="24" t="s">
        <v>36</v>
      </c>
      <c r="G226" s="30">
        <f>G227</f>
        <v>3403839</v>
      </c>
      <c r="H226" s="1"/>
    </row>
    <row r="227" spans="1:8" s="4" customFormat="1" ht="15">
      <c r="A227" s="26" t="s">
        <v>38</v>
      </c>
      <c r="B227" s="23">
        <v>993</v>
      </c>
      <c r="C227" s="24" t="s">
        <v>6</v>
      </c>
      <c r="D227" s="24" t="s">
        <v>1</v>
      </c>
      <c r="E227" s="24" t="s">
        <v>135</v>
      </c>
      <c r="F227" s="24" t="s">
        <v>37</v>
      </c>
      <c r="G227" s="36">
        <v>3403839</v>
      </c>
      <c r="H227" s="1"/>
    </row>
    <row r="228" spans="1:8" s="4" customFormat="1" ht="15">
      <c r="A228" s="55" t="s">
        <v>245</v>
      </c>
      <c r="B228" s="10" t="s">
        <v>70</v>
      </c>
      <c r="C228" s="10" t="s">
        <v>247</v>
      </c>
      <c r="D228" s="10"/>
      <c r="E228" s="10"/>
      <c r="F228" s="10"/>
      <c r="G228" s="11">
        <f>G229</f>
        <v>11715.49</v>
      </c>
      <c r="H228" s="1"/>
    </row>
    <row r="229" spans="1:8" s="3" customFormat="1" ht="15">
      <c r="A229" s="55" t="s">
        <v>246</v>
      </c>
      <c r="B229" s="31">
        <v>993</v>
      </c>
      <c r="C229" s="10" t="s">
        <v>247</v>
      </c>
      <c r="D229" s="10" t="s">
        <v>1</v>
      </c>
      <c r="E229" s="31" t="s">
        <v>91</v>
      </c>
      <c r="F229" s="51"/>
      <c r="G229" s="11">
        <f aca="true" t="shared" si="4" ref="G229:G234">G230</f>
        <v>11715.49</v>
      </c>
      <c r="H229" s="1"/>
    </row>
    <row r="230" spans="1:8" s="3" customFormat="1" ht="30">
      <c r="A230" s="55" t="s">
        <v>252</v>
      </c>
      <c r="B230" s="23">
        <v>993</v>
      </c>
      <c r="C230" s="24" t="s">
        <v>247</v>
      </c>
      <c r="D230" s="24" t="s">
        <v>1</v>
      </c>
      <c r="E230" s="42" t="s">
        <v>248</v>
      </c>
      <c r="F230" s="39"/>
      <c r="G230" s="25">
        <f t="shared" si="4"/>
        <v>11715.49</v>
      </c>
      <c r="H230" s="1"/>
    </row>
    <row r="231" spans="1:8" s="3" customFormat="1" ht="45">
      <c r="A231" s="55" t="s">
        <v>253</v>
      </c>
      <c r="B231" s="23">
        <v>993</v>
      </c>
      <c r="C231" s="24" t="s">
        <v>247</v>
      </c>
      <c r="D231" s="24" t="s">
        <v>1</v>
      </c>
      <c r="E231" s="42" t="s">
        <v>249</v>
      </c>
      <c r="F231" s="39"/>
      <c r="G231" s="25">
        <f t="shared" si="4"/>
        <v>11715.49</v>
      </c>
      <c r="H231" s="1"/>
    </row>
    <row r="232" spans="1:8" s="3" customFormat="1" ht="35.25" customHeight="1">
      <c r="A232" s="55" t="s">
        <v>254</v>
      </c>
      <c r="B232" s="23">
        <v>993</v>
      </c>
      <c r="C232" s="24" t="s">
        <v>247</v>
      </c>
      <c r="D232" s="24" t="s">
        <v>1</v>
      </c>
      <c r="E232" s="42" t="s">
        <v>250</v>
      </c>
      <c r="F232" s="23" t="s">
        <v>91</v>
      </c>
      <c r="G232" s="25">
        <f t="shared" si="4"/>
        <v>11715.49</v>
      </c>
      <c r="H232" s="1"/>
    </row>
    <row r="233" spans="1:8" s="3" customFormat="1" ht="30">
      <c r="A233" s="55" t="s">
        <v>255</v>
      </c>
      <c r="B233" s="23">
        <v>993</v>
      </c>
      <c r="C233" s="24" t="s">
        <v>247</v>
      </c>
      <c r="D233" s="24" t="s">
        <v>1</v>
      </c>
      <c r="E233" s="42" t="s">
        <v>251</v>
      </c>
      <c r="F233" s="23" t="s">
        <v>91</v>
      </c>
      <c r="G233" s="25">
        <f t="shared" si="4"/>
        <v>11715.49</v>
      </c>
      <c r="H233" s="1"/>
    </row>
    <row r="234" spans="1:8" s="3" customFormat="1" ht="30">
      <c r="A234" s="40" t="s">
        <v>71</v>
      </c>
      <c r="B234" s="23">
        <v>993</v>
      </c>
      <c r="C234" s="24" t="s">
        <v>247</v>
      </c>
      <c r="D234" s="24" t="s">
        <v>1</v>
      </c>
      <c r="E234" s="42" t="s">
        <v>251</v>
      </c>
      <c r="F234" s="23">
        <v>200</v>
      </c>
      <c r="G234" s="25">
        <f t="shared" si="4"/>
        <v>11715.49</v>
      </c>
      <c r="H234" s="1"/>
    </row>
    <row r="235" spans="1:8" s="3" customFormat="1" ht="30">
      <c r="A235" s="40" t="s">
        <v>35</v>
      </c>
      <c r="B235" s="23">
        <v>993</v>
      </c>
      <c r="C235" s="24" t="s">
        <v>247</v>
      </c>
      <c r="D235" s="24" t="s">
        <v>1</v>
      </c>
      <c r="E235" s="42" t="s">
        <v>251</v>
      </c>
      <c r="F235" s="23">
        <v>240</v>
      </c>
      <c r="G235" s="25">
        <v>11715.49</v>
      </c>
      <c r="H235" s="1"/>
    </row>
    <row r="236" spans="1:7" ht="28.5" customHeight="1">
      <c r="A236" s="9" t="s">
        <v>31</v>
      </c>
      <c r="B236" s="9"/>
      <c r="C236" s="10"/>
      <c r="D236" s="10"/>
      <c r="E236" s="10"/>
      <c r="F236" s="10"/>
      <c r="G236" s="15">
        <f>G9+G56+G79+G134+G214+G228+G64</f>
        <v>104393055.46</v>
      </c>
    </row>
    <row r="237" ht="18" customHeight="1">
      <c r="E237" s="8"/>
    </row>
    <row r="238" spans="5:8" ht="14.25">
      <c r="E238" s="8"/>
      <c r="H238" s="3"/>
    </row>
    <row r="239" spans="5:8" ht="38.25" customHeight="1">
      <c r="E239" s="8"/>
      <c r="H239" s="4"/>
    </row>
    <row r="240" spans="1:8" s="5" customFormat="1" ht="12.75">
      <c r="A240" s="7"/>
      <c r="B240" s="7"/>
      <c r="C240" s="7"/>
      <c r="D240" s="7"/>
      <c r="E240" s="7"/>
      <c r="F240" s="7"/>
      <c r="G240" s="7"/>
      <c r="H240" s="4"/>
    </row>
    <row r="241" ht="26.25" customHeight="1"/>
    <row r="242" spans="1:8" s="4" customFormat="1" ht="26.25" customHeight="1">
      <c r="A242" s="7"/>
      <c r="B242" s="7"/>
      <c r="C242" s="7"/>
      <c r="D242" s="7"/>
      <c r="E242" s="7"/>
      <c r="F242" s="7"/>
      <c r="G242" s="7"/>
      <c r="H242" s="1"/>
    </row>
    <row r="243" spans="1:8" s="4" customFormat="1" ht="26.25" customHeight="1">
      <c r="A243" s="7"/>
      <c r="B243" s="7"/>
      <c r="C243" s="7"/>
      <c r="D243" s="7"/>
      <c r="E243" s="7"/>
      <c r="F243" s="7"/>
      <c r="G243" s="7"/>
      <c r="H243" s="1"/>
    </row>
    <row r="244" ht="18.75" customHeight="1">
      <c r="H244" s="4"/>
    </row>
  </sheetData>
  <sheetProtection/>
  <mergeCells count="4">
    <mergeCell ref="A5:G5"/>
    <mergeCell ref="A4:G4"/>
    <mergeCell ref="D1:G1"/>
    <mergeCell ref="B2:G2"/>
  </mergeCells>
  <printOptions/>
  <pageMargins left="0.54" right="0.24" top="0.29" bottom="0.25" header="0.17" footer="0.18"/>
  <pageSetup fitToHeight="6" horizontalDpi="600" verticalDpi="600" orientation="portrait" paperSize="9" scale="75" r:id="rId1"/>
  <rowBreaks count="1" manualBreakCount="1">
    <brk id="1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Адм. Вурнарского района - Надежда Федорова</cp:lastModifiedBy>
  <cp:lastPrinted>2021-06-04T07:42:46Z</cp:lastPrinted>
  <dcterms:created xsi:type="dcterms:W3CDTF">1996-10-08T23:32:33Z</dcterms:created>
  <dcterms:modified xsi:type="dcterms:W3CDTF">2022-02-10T10:33:35Z</dcterms:modified>
  <cp:category/>
  <cp:version/>
  <cp:contentType/>
  <cp:contentStatus/>
</cp:coreProperties>
</file>