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firstSheet="2" activeTab="3"/>
  </bookViews>
  <sheets>
    <sheet name="мужчины -юниоры" sheetId="1" r:id="rId1"/>
    <sheet name="юн.  17-18 лет " sheetId="2" r:id="rId2"/>
    <sheet name="юн. 15-16 лет " sheetId="3" r:id="rId3"/>
    <sheet name="юн.13-14 лет " sheetId="4" r:id="rId4"/>
    <sheet name="время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<sst xmlns="http://schemas.openxmlformats.org/spreadsheetml/2006/main" count="318" uniqueCount="143">
  <si>
    <t>Фамилия, Имя</t>
  </si>
  <si>
    <t>Год
рожд.</t>
  </si>
  <si>
    <t>Время</t>
  </si>
  <si>
    <t>Время финиша</t>
  </si>
  <si>
    <t>Рез-т</t>
  </si>
  <si>
    <t>старт</t>
  </si>
  <si>
    <t>жюри соревнований:</t>
  </si>
  <si>
    <t>технические данные:</t>
  </si>
  <si>
    <t>максимальный перепад:</t>
  </si>
  <si>
    <t>максимальный подъем:</t>
  </si>
  <si>
    <t>ст№</t>
  </si>
  <si>
    <t>звание, разр</t>
  </si>
  <si>
    <t>разряд</t>
  </si>
  <si>
    <t>технические данные</t>
  </si>
  <si>
    <t>темп</t>
  </si>
  <si>
    <t>статистика гонки</t>
  </si>
  <si>
    <t>трасса/стадион/откатка/ретрак</t>
  </si>
  <si>
    <t>возд/снег</t>
  </si>
  <si>
    <t>заяв/старт/не старт/финиш/не финиш/ДСК</t>
  </si>
  <si>
    <t>хор/отл/хор/отл</t>
  </si>
  <si>
    <t>организация</t>
  </si>
  <si>
    <t>ЧРОО "Федерация лыжных гонок Чувашской Республики"</t>
  </si>
  <si>
    <t>МБУ ДО  "СШ им.В.П.Воронкова" г.Канаш</t>
  </si>
  <si>
    <t xml:space="preserve">Протокол </t>
  </si>
  <si>
    <t>Республиканские соревнования по лыжным гонкам памяти Олимпийского чемпиона,</t>
  </si>
  <si>
    <t>ЗМС СССР Воронкова В.П. и МСМК РФ, многократной чемпионки СССР Григорьевой Д.Ф.</t>
  </si>
  <si>
    <t>дата проведения: 10 марта 2024 г.                                                                                 Окончание гонки:</t>
  </si>
  <si>
    <t>кругов:     2</t>
  </si>
  <si>
    <t>длина круга: 1500 м</t>
  </si>
  <si>
    <t>главный судья -               Владимирова Н.В. ( 3 кат.)</t>
  </si>
  <si>
    <t>главный  секретарь  -     Иванова Т.В. ( 1 кат.)</t>
  </si>
  <si>
    <t xml:space="preserve">старший судья по трассам  - </t>
  </si>
  <si>
    <t>зам.гл.судьи      -               Скоросуев С.П. ( 1 кат.)</t>
  </si>
  <si>
    <t xml:space="preserve">дистанция:              3 км                        стиль: свободный </t>
  </si>
  <si>
    <t>Главный секретарь соревнований:                                               Т.В.Иванова (СС1К)</t>
  </si>
  <si>
    <t>Главный судья соревнований:                                                      Н.В.Владимирова (СС3К)</t>
  </si>
  <si>
    <t>звание</t>
  </si>
  <si>
    <t>Главный судья соревнований:                                                                     Н.В.Владимирова (СС3К)</t>
  </si>
  <si>
    <t>Главный секретарь соревнований:                                                             Т.В.Иванова (СС1К)</t>
  </si>
  <si>
    <t>мужчины-юниоры (2005 г.р. и старше)</t>
  </si>
  <si>
    <t>юноши 17-18 лет  (2006- 2007 г.р.)</t>
  </si>
  <si>
    <t>юноши 15-16 лет  (2008- 2009 г.р.)</t>
  </si>
  <si>
    <t>юноши 13-14 лет  (2010- 2011 г.р.)</t>
  </si>
  <si>
    <t>Миронов Роман</t>
  </si>
  <si>
    <t>СШ Локомотив Канаш</t>
  </si>
  <si>
    <t>Григорьев Арсений</t>
  </si>
  <si>
    <t>Егоров Павел</t>
  </si>
  <si>
    <t>Сергеев Илья</t>
  </si>
  <si>
    <t>Кузьмин Макар</t>
  </si>
  <si>
    <t>Скворцов Павел</t>
  </si>
  <si>
    <t>Галкин Константин</t>
  </si>
  <si>
    <t>СШ Тихоново Чебоксары</t>
  </si>
  <si>
    <t>Тимофеев Владислав</t>
  </si>
  <si>
    <t>Георгиев Николай</t>
  </si>
  <si>
    <t>Янтиковский МО</t>
  </si>
  <si>
    <t>Ушмарин Евгений</t>
  </si>
  <si>
    <t>Васильев Михаил</t>
  </si>
  <si>
    <t xml:space="preserve">Урмарская СШ </t>
  </si>
  <si>
    <t>Егоров Артемий</t>
  </si>
  <si>
    <t>Кириллов Игорь</t>
  </si>
  <si>
    <t>Гаврилов Илья</t>
  </si>
  <si>
    <t>Николаев Арсен</t>
  </si>
  <si>
    <t>Урмарская СШ</t>
  </si>
  <si>
    <t>Сергеев Игорь</t>
  </si>
  <si>
    <t>Никитин Арсений</t>
  </si>
  <si>
    <t>Петров Николай</t>
  </si>
  <si>
    <t>СШ -ФСК Аль Янтиково</t>
  </si>
  <si>
    <t>Колоколов Максим</t>
  </si>
  <si>
    <t>СШ-ФСК Аль Янтиково</t>
  </si>
  <si>
    <t>Никифоров Глеб</t>
  </si>
  <si>
    <t>Васильев Павел</t>
  </si>
  <si>
    <t>Яковлев Никита</t>
  </si>
  <si>
    <t>Сормов Глеб</t>
  </si>
  <si>
    <t>Кириллов Сергей</t>
  </si>
  <si>
    <t>Алыков Максим</t>
  </si>
  <si>
    <t>СШ Патвар Ибреси</t>
  </si>
  <si>
    <t>Герлов Кирилл</t>
  </si>
  <si>
    <t>Григорьев Станислав</t>
  </si>
  <si>
    <t>Максимов Арсений</t>
  </si>
  <si>
    <t>СШ Красноармейск</t>
  </si>
  <si>
    <t>Козлов Иннокентий</t>
  </si>
  <si>
    <t>Иванов Егор</t>
  </si>
  <si>
    <t>Иванов Иван</t>
  </si>
  <si>
    <t>Владимиров Станислав</t>
  </si>
  <si>
    <t>Николаев Андрей</t>
  </si>
  <si>
    <t>Григорьев Сергей</t>
  </si>
  <si>
    <t>Игнатьев Лев</t>
  </si>
  <si>
    <t>Иванов Роман</t>
  </si>
  <si>
    <t>Муравьев Арсений</t>
  </si>
  <si>
    <t>Дудин Глеб</t>
  </si>
  <si>
    <t>СШ №1 Н-Чебоксарк</t>
  </si>
  <si>
    <t>Саеров Юрий</t>
  </si>
  <si>
    <t>Мытников Владислав</t>
  </si>
  <si>
    <t>СШ №1 Н-Чебоксарск</t>
  </si>
  <si>
    <t>Кривов Алексей</t>
  </si>
  <si>
    <t>Саеров Михаил</t>
  </si>
  <si>
    <t>Григорьев Прохор</t>
  </si>
  <si>
    <t>Эмиршанов Руслан</t>
  </si>
  <si>
    <t>Казаков Павел</t>
  </si>
  <si>
    <t>Иванов Александр</t>
  </si>
  <si>
    <t>Титов Антон</t>
  </si>
  <si>
    <t>Хумышев Евгений</t>
  </si>
  <si>
    <t>Титов Николай</t>
  </si>
  <si>
    <t>Рочев Никита</t>
  </si>
  <si>
    <t>Иванов Станислав</t>
  </si>
  <si>
    <t>Яровой Антон</t>
  </si>
  <si>
    <t>Емельянов Александр</t>
  </si>
  <si>
    <t>Зейдуллин Раниль</t>
  </si>
  <si>
    <t>Гаврилов Виктор</t>
  </si>
  <si>
    <t>Прохоров Алексей</t>
  </si>
  <si>
    <t>Васильев Роман</t>
  </si>
  <si>
    <t>Дорничев Владислав</t>
  </si>
  <si>
    <t>Жарков Иван</t>
  </si>
  <si>
    <t>Степанов Ярослав</t>
  </si>
  <si>
    <t>Порфирьев Антон</t>
  </si>
  <si>
    <t>Козлов Егор</t>
  </si>
  <si>
    <t>Тихомиров Константин</t>
  </si>
  <si>
    <t>Киселев Кирилл</t>
  </si>
  <si>
    <t>Сергеев Даниил</t>
  </si>
  <si>
    <t>Кириллов Ярослав</t>
  </si>
  <si>
    <t>Григорьев Иосиф</t>
  </si>
  <si>
    <t>Григорьев Алексей</t>
  </si>
  <si>
    <t>Иванов Анатолий</t>
  </si>
  <si>
    <t>Ильин Даниил</t>
  </si>
  <si>
    <t>Ефимов Станислав</t>
  </si>
  <si>
    <t>Конышев Роман</t>
  </si>
  <si>
    <t>Алиуллов Аяз</t>
  </si>
  <si>
    <t>Николаев Владимир</t>
  </si>
  <si>
    <t>Михайлов Иван</t>
  </si>
  <si>
    <t>СШ Тихонова Чебоксары</t>
  </si>
  <si>
    <t>Смирнов Макар</t>
  </si>
  <si>
    <t>Семенов Анатолий</t>
  </si>
  <si>
    <t>Шугуров Артур</t>
  </si>
  <si>
    <t>СШОР 2 Чебоксары</t>
  </si>
  <si>
    <t xml:space="preserve">Дмитриев Кирилл </t>
  </si>
  <si>
    <t>Кузьмин Максим</t>
  </si>
  <si>
    <t>Васильев Руслан</t>
  </si>
  <si>
    <t>Минуллин Ринат</t>
  </si>
  <si>
    <t>место проведения: г.Канаш  МБУ ДО "СШ им.В.П.Воронкова"                      Начало гонки: 11час 45 мин</t>
  </si>
  <si>
    <t xml:space="preserve">место проведения: г.Канаш  МБУ ДО "СШ им.В.П.Воронкова"                      Начало гонки: </t>
  </si>
  <si>
    <t>СШ Воронкова Канаш</t>
  </si>
  <si>
    <t xml:space="preserve">СШ Воронкова Канаш </t>
  </si>
  <si>
    <t xml:space="preserve">СШ Волронкова Канаш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</si>
</sst>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;[Red]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Arial Cyr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/>
    </xf>
    <xf numFmtId="182" fontId="57" fillId="0" borderId="12" xfId="0" applyNumberFormat="1" applyFont="1" applyBorder="1" applyAlignment="1">
      <alignment horizontal="center"/>
    </xf>
    <xf numFmtId="2" fontId="57" fillId="0" borderId="12" xfId="0" applyNumberFormat="1" applyFont="1" applyBorder="1" applyAlignment="1">
      <alignment horizontal="center"/>
    </xf>
    <xf numFmtId="0" fontId="57" fillId="0" borderId="12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7" fillId="34" borderId="12" xfId="0" applyFont="1" applyFill="1" applyBorder="1" applyAlignment="1">
      <alignment horizontal="left"/>
    </xf>
    <xf numFmtId="0" fontId="58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left"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left"/>
    </xf>
    <xf numFmtId="0" fontId="59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35" borderId="13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61" fillId="0" borderId="11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2" fillId="34" borderId="12" xfId="0" applyFont="1" applyFill="1" applyBorder="1" applyAlignment="1">
      <alignment/>
    </xf>
    <xf numFmtId="0" fontId="62" fillId="34" borderId="12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left"/>
    </xf>
    <xf numFmtId="0" fontId="60" fillId="0" borderId="12" xfId="0" applyFont="1" applyBorder="1" applyAlignment="1">
      <alignment horizontal="left" vertical="center"/>
    </xf>
    <xf numFmtId="0" fontId="60" fillId="34" borderId="12" xfId="0" applyFont="1" applyFill="1" applyBorder="1" applyAlignment="1">
      <alignment/>
    </xf>
    <xf numFmtId="0" fontId="60" fillId="34" borderId="12" xfId="0" applyFont="1" applyFill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60" fillId="34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7" fillId="35" borderId="13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34" borderId="2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34" borderId="21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1" fillId="34" borderId="16" xfId="0" applyFont="1" applyFill="1" applyBorder="1" applyAlignment="1">
      <alignment horizontal="left"/>
    </xf>
    <xf numFmtId="0" fontId="57" fillId="35" borderId="13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left"/>
    </xf>
    <xf numFmtId="0" fontId="11" fillId="34" borderId="18" xfId="0" applyFont="1" applyFill="1" applyBorder="1" applyAlignment="1">
      <alignment horizontal="left"/>
    </xf>
    <xf numFmtId="0" fontId="11" fillId="34" borderId="19" xfId="0" applyFont="1" applyFill="1" applyBorder="1" applyAlignment="1">
      <alignment horizontal="left"/>
    </xf>
    <xf numFmtId="0" fontId="57" fillId="35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7" fillId="0" borderId="12" xfId="0" applyFont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34" borderId="14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left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3">
      <selection activeCell="F26" sqref="F2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22.28125" style="0" customWidth="1"/>
    <col min="4" max="4" width="6.28125" style="0" customWidth="1"/>
    <col min="5" max="5" width="7.8515625" style="0" customWidth="1"/>
    <col min="6" max="6" width="24.8515625" style="0" customWidth="1"/>
    <col min="7" max="7" width="8.00390625" style="0" customWidth="1"/>
    <col min="8" max="8" width="7.421875" style="0" customWidth="1"/>
    <col min="9" max="9" width="8.7109375" style="0" customWidth="1"/>
  </cols>
  <sheetData>
    <row r="1" spans="1:9" ht="15">
      <c r="A1" s="56" t="s">
        <v>21</v>
      </c>
      <c r="B1" s="56"/>
      <c r="C1" s="56"/>
      <c r="D1" s="56"/>
      <c r="E1" s="56"/>
      <c r="F1" s="56"/>
      <c r="G1" s="56"/>
      <c r="H1" s="56"/>
      <c r="I1" s="56"/>
    </row>
    <row r="2" spans="1:9" ht="15">
      <c r="A2" s="56" t="s">
        <v>22</v>
      </c>
      <c r="B2" s="56"/>
      <c r="C2" s="56"/>
      <c r="D2" s="56"/>
      <c r="E2" s="56"/>
      <c r="F2" s="56"/>
      <c r="G2" s="56"/>
      <c r="H2" s="56"/>
      <c r="I2" s="56"/>
    </row>
    <row r="3" spans="1:10" ht="10.5" customHeight="1">
      <c r="A3" s="56"/>
      <c r="B3" s="56"/>
      <c r="C3" s="56"/>
      <c r="D3" s="56"/>
      <c r="E3" s="56"/>
      <c r="F3" s="56"/>
      <c r="G3" s="56"/>
      <c r="H3" s="56"/>
      <c r="I3" s="56"/>
      <c r="J3" s="2"/>
    </row>
    <row r="4" spans="1:9" ht="15">
      <c r="A4" s="53" t="s">
        <v>23</v>
      </c>
      <c r="B4" s="53"/>
      <c r="C4" s="53"/>
      <c r="D4" s="53"/>
      <c r="E4" s="53"/>
      <c r="F4" s="53"/>
      <c r="G4" s="53"/>
      <c r="H4" s="53"/>
      <c r="I4" s="53"/>
    </row>
    <row r="5" spans="1:9" ht="15">
      <c r="A5" s="53" t="s">
        <v>24</v>
      </c>
      <c r="B5" s="53"/>
      <c r="C5" s="53"/>
      <c r="D5" s="53"/>
      <c r="E5" s="53"/>
      <c r="F5" s="53"/>
      <c r="G5" s="53"/>
      <c r="H5" s="53"/>
      <c r="I5" s="53"/>
    </row>
    <row r="6" spans="1:9" ht="15">
      <c r="A6" s="53" t="s">
        <v>25</v>
      </c>
      <c r="B6" s="53"/>
      <c r="C6" s="53"/>
      <c r="D6" s="53"/>
      <c r="E6" s="53"/>
      <c r="F6" s="53"/>
      <c r="G6" s="53"/>
      <c r="H6" s="53"/>
      <c r="I6" s="53"/>
    </row>
    <row r="7" spans="1:10" ht="12" customHeight="1">
      <c r="A7" s="65"/>
      <c r="B7" s="65"/>
      <c r="C7" s="66"/>
      <c r="D7" s="66"/>
      <c r="E7" s="66"/>
      <c r="F7" s="66"/>
      <c r="G7" s="66"/>
      <c r="H7" s="66"/>
      <c r="I7" s="66"/>
      <c r="J7" s="6"/>
    </row>
    <row r="8" spans="1:10" ht="15">
      <c r="A8" s="65" t="s">
        <v>39</v>
      </c>
      <c r="B8" s="65"/>
      <c r="C8" s="66"/>
      <c r="D8" s="66"/>
      <c r="E8" s="66"/>
      <c r="F8" s="66"/>
      <c r="G8" s="66"/>
      <c r="H8" s="66"/>
      <c r="I8" s="66"/>
      <c r="J8" s="6"/>
    </row>
    <row r="9" spans="1:10" ht="15">
      <c r="A9" s="57" t="s">
        <v>138</v>
      </c>
      <c r="B9" s="58"/>
      <c r="C9" s="58"/>
      <c r="D9" s="58"/>
      <c r="E9" s="58"/>
      <c r="F9" s="58"/>
      <c r="G9" s="58"/>
      <c r="H9" s="58"/>
      <c r="I9" s="59"/>
      <c r="J9" s="6"/>
    </row>
    <row r="10" spans="1:10" ht="15">
      <c r="A10" s="60" t="s">
        <v>26</v>
      </c>
      <c r="B10" s="61"/>
      <c r="C10" s="61"/>
      <c r="D10" s="61"/>
      <c r="E10" s="61"/>
      <c r="F10" s="61"/>
      <c r="G10" s="61"/>
      <c r="H10" s="61"/>
      <c r="I10" s="62"/>
      <c r="J10" s="6"/>
    </row>
    <row r="11" spans="1:10" ht="15">
      <c r="A11" s="68" t="s">
        <v>6</v>
      </c>
      <c r="B11" s="69"/>
      <c r="C11" s="69"/>
      <c r="D11" s="69"/>
      <c r="E11" s="69"/>
      <c r="F11" s="68" t="s">
        <v>7</v>
      </c>
      <c r="G11" s="69"/>
      <c r="H11" s="69"/>
      <c r="I11" s="70"/>
      <c r="J11" s="3"/>
    </row>
    <row r="12" spans="1:10" ht="15">
      <c r="A12" s="63" t="s">
        <v>29</v>
      </c>
      <c r="B12" s="64"/>
      <c r="C12" s="64"/>
      <c r="D12" s="64"/>
      <c r="E12" s="64"/>
      <c r="F12" s="63" t="s">
        <v>33</v>
      </c>
      <c r="G12" s="64"/>
      <c r="H12" s="64"/>
      <c r="I12" s="67"/>
      <c r="J12" s="4"/>
    </row>
    <row r="13" spans="1:10" ht="15">
      <c r="A13" s="63" t="s">
        <v>30</v>
      </c>
      <c r="B13" s="64"/>
      <c r="C13" s="64"/>
      <c r="D13" s="64"/>
      <c r="E13" s="64"/>
      <c r="F13" s="63" t="s">
        <v>8</v>
      </c>
      <c r="G13" s="64"/>
      <c r="H13" s="64"/>
      <c r="I13" s="67"/>
      <c r="J13" s="3"/>
    </row>
    <row r="14" spans="1:10" ht="15">
      <c r="A14" s="63" t="s">
        <v>31</v>
      </c>
      <c r="B14" s="64"/>
      <c r="C14" s="64"/>
      <c r="D14" s="64"/>
      <c r="E14" s="64"/>
      <c r="F14" s="63" t="s">
        <v>9</v>
      </c>
      <c r="G14" s="64"/>
      <c r="H14" s="64"/>
      <c r="I14" s="67"/>
      <c r="J14" s="4"/>
    </row>
    <row r="15" spans="1:9" ht="15">
      <c r="A15" s="63" t="s">
        <v>32</v>
      </c>
      <c r="B15" s="64"/>
      <c r="C15" s="64"/>
      <c r="D15" s="64"/>
      <c r="E15" s="64"/>
      <c r="F15" s="63" t="s">
        <v>28</v>
      </c>
      <c r="G15" s="64"/>
      <c r="H15" s="64"/>
      <c r="I15" s="67"/>
    </row>
    <row r="16" spans="1:9" ht="15">
      <c r="A16" s="72"/>
      <c r="B16" s="73"/>
      <c r="C16" s="73"/>
      <c r="D16" s="73"/>
      <c r="E16" s="73"/>
      <c r="F16" s="72" t="s">
        <v>27</v>
      </c>
      <c r="G16" s="73"/>
      <c r="H16" s="73"/>
      <c r="I16" s="74"/>
    </row>
    <row r="17" spans="1:9" ht="25.5">
      <c r="A17" s="71"/>
      <c r="B17" s="71" t="s">
        <v>10</v>
      </c>
      <c r="C17" s="54" t="s">
        <v>0</v>
      </c>
      <c r="D17" s="71" t="s">
        <v>1</v>
      </c>
      <c r="E17" s="29" t="s">
        <v>11</v>
      </c>
      <c r="F17" s="54" t="s">
        <v>20</v>
      </c>
      <c r="G17" s="30" t="s">
        <v>2</v>
      </c>
      <c r="H17" s="71" t="s">
        <v>3</v>
      </c>
      <c r="I17" s="71" t="s">
        <v>4</v>
      </c>
    </row>
    <row r="18" spans="1:9" ht="15">
      <c r="A18" s="75"/>
      <c r="B18" s="75"/>
      <c r="C18" s="55"/>
      <c r="D18" s="55"/>
      <c r="E18" s="31" t="s">
        <v>12</v>
      </c>
      <c r="F18" s="55"/>
      <c r="G18" s="31" t="s">
        <v>5</v>
      </c>
      <c r="H18" s="75"/>
      <c r="I18" s="75"/>
    </row>
    <row r="19" spans="1:9" ht="16.5" customHeight="1">
      <c r="A19" s="16">
        <v>1</v>
      </c>
      <c r="B19" s="46">
        <v>62</v>
      </c>
      <c r="C19" s="25" t="s">
        <v>120</v>
      </c>
      <c r="D19" s="26">
        <v>2005</v>
      </c>
      <c r="E19" s="26"/>
      <c r="F19" s="42" t="s">
        <v>140</v>
      </c>
      <c r="G19" s="13">
        <v>0.3</v>
      </c>
      <c r="H19" s="13">
        <v>0</v>
      </c>
      <c r="I19" s="14">
        <f aca="true" t="shared" si="0" ref="I19:I26">IF((H19-G19)-INT(H19-G19)&gt;0.6,H19-G19-0.4,H19-G19)</f>
        <v>-0.7</v>
      </c>
    </row>
    <row r="20" spans="1:9" ht="16.5" customHeight="1">
      <c r="A20" s="16">
        <v>2</v>
      </c>
      <c r="B20" s="46">
        <v>63</v>
      </c>
      <c r="C20" s="25" t="s">
        <v>55</v>
      </c>
      <c r="D20" s="26">
        <v>1990</v>
      </c>
      <c r="E20" s="26"/>
      <c r="F20" s="45" t="s">
        <v>54</v>
      </c>
      <c r="G20" s="13">
        <v>1</v>
      </c>
      <c r="H20" s="13">
        <v>0</v>
      </c>
      <c r="I20" s="14">
        <f t="shared" si="0"/>
        <v>-1</v>
      </c>
    </row>
    <row r="21" spans="1:9" ht="16.5" customHeight="1">
      <c r="A21" s="11">
        <v>3</v>
      </c>
      <c r="B21" s="46">
        <v>64</v>
      </c>
      <c r="C21" s="36" t="s">
        <v>137</v>
      </c>
      <c r="D21" s="37">
        <v>1975</v>
      </c>
      <c r="E21" s="37"/>
      <c r="F21" s="42" t="s">
        <v>141</v>
      </c>
      <c r="G21" s="13">
        <v>1.3</v>
      </c>
      <c r="H21" s="13">
        <v>0</v>
      </c>
      <c r="I21" s="14">
        <f t="shared" si="0"/>
        <v>-1.7000000000000002</v>
      </c>
    </row>
    <row r="22" spans="1:9" ht="16.5" customHeight="1">
      <c r="A22" s="16">
        <v>4</v>
      </c>
      <c r="B22" s="46">
        <f aca="true" t="shared" si="1" ref="B22:B27">B21+1</f>
        <v>65</v>
      </c>
      <c r="C22" s="44" t="s">
        <v>121</v>
      </c>
      <c r="D22" s="26">
        <v>1977</v>
      </c>
      <c r="E22" s="26"/>
      <c r="F22" s="42" t="s">
        <v>141</v>
      </c>
      <c r="G22" s="13">
        <v>2</v>
      </c>
      <c r="H22" s="13">
        <v>0</v>
      </c>
      <c r="I22" s="14">
        <f t="shared" si="0"/>
        <v>-2</v>
      </c>
    </row>
    <row r="23" spans="1:9" ht="16.5" customHeight="1">
      <c r="A23" s="16">
        <v>5</v>
      </c>
      <c r="B23" s="46">
        <f t="shared" si="1"/>
        <v>66</v>
      </c>
      <c r="C23" s="25" t="s">
        <v>131</v>
      </c>
      <c r="D23" s="26">
        <v>1974</v>
      </c>
      <c r="E23" s="26"/>
      <c r="F23" s="42" t="s">
        <v>141</v>
      </c>
      <c r="G23" s="13">
        <v>2.3</v>
      </c>
      <c r="H23" s="13">
        <v>0</v>
      </c>
      <c r="I23" s="14">
        <f t="shared" si="0"/>
        <v>-2.6999999999999997</v>
      </c>
    </row>
    <row r="24" spans="1:9" ht="16.5" customHeight="1">
      <c r="A24" s="11">
        <v>6</v>
      </c>
      <c r="B24" s="46">
        <f t="shared" si="1"/>
        <v>67</v>
      </c>
      <c r="C24" s="25" t="s">
        <v>99</v>
      </c>
      <c r="D24" s="26">
        <v>1997</v>
      </c>
      <c r="E24" s="26"/>
      <c r="F24" s="42" t="s">
        <v>141</v>
      </c>
      <c r="G24" s="13">
        <v>3</v>
      </c>
      <c r="H24" s="13">
        <v>0</v>
      </c>
      <c r="I24" s="14">
        <f t="shared" si="0"/>
        <v>-3</v>
      </c>
    </row>
    <row r="25" spans="1:9" ht="16.5" customHeight="1">
      <c r="A25" s="16">
        <v>7</v>
      </c>
      <c r="B25" s="46">
        <f t="shared" si="1"/>
        <v>68</v>
      </c>
      <c r="C25" s="25" t="s">
        <v>122</v>
      </c>
      <c r="D25" s="26">
        <v>2003</v>
      </c>
      <c r="E25" s="26"/>
      <c r="F25" s="42" t="s">
        <v>141</v>
      </c>
      <c r="G25" s="13">
        <v>3.3</v>
      </c>
      <c r="H25" s="13">
        <v>0</v>
      </c>
      <c r="I25" s="14">
        <f t="shared" si="0"/>
        <v>-3.6999999999999997</v>
      </c>
    </row>
    <row r="26" spans="1:9" ht="16.5" customHeight="1">
      <c r="A26" s="16">
        <v>8</v>
      </c>
      <c r="B26" s="46">
        <f t="shared" si="1"/>
        <v>69</v>
      </c>
      <c r="C26" s="25" t="s">
        <v>132</v>
      </c>
      <c r="D26" s="26">
        <v>2005</v>
      </c>
      <c r="E26" s="26"/>
      <c r="F26" s="45" t="s">
        <v>133</v>
      </c>
      <c r="G26" s="13">
        <v>4</v>
      </c>
      <c r="H26" s="13">
        <v>0</v>
      </c>
      <c r="I26" s="14">
        <f t="shared" si="0"/>
        <v>-4</v>
      </c>
    </row>
    <row r="27" spans="1:9" ht="16.5" customHeight="1">
      <c r="A27" s="11">
        <v>9</v>
      </c>
      <c r="B27" s="46">
        <f t="shared" si="1"/>
        <v>70</v>
      </c>
      <c r="C27" s="25" t="s">
        <v>53</v>
      </c>
      <c r="D27" s="26">
        <v>1970</v>
      </c>
      <c r="E27" s="26"/>
      <c r="F27" s="42" t="s">
        <v>54</v>
      </c>
      <c r="G27" s="13">
        <v>4.3</v>
      </c>
      <c r="H27" s="13">
        <v>0</v>
      </c>
      <c r="I27" s="14">
        <f>IF((H27-G27)-INT(H27-G27)&gt;0.6,H27-G27-0.4,H27-G27)</f>
        <v>-4.7</v>
      </c>
    </row>
    <row r="28" spans="1:9" ht="16.5" customHeight="1">
      <c r="A28" s="16">
        <v>10</v>
      </c>
      <c r="B28" s="35">
        <v>71</v>
      </c>
      <c r="C28" s="36"/>
      <c r="D28" s="37"/>
      <c r="E28" s="37"/>
      <c r="F28" s="23"/>
      <c r="G28" s="13">
        <v>5</v>
      </c>
      <c r="H28" s="13">
        <v>0</v>
      </c>
      <c r="I28" s="14">
        <f>IF((H28-G28)-INT(H28-G28)&gt;0.6,H28-G28-0.4,H28-G28)</f>
        <v>-5</v>
      </c>
    </row>
    <row r="29" spans="1:9" ht="16.5" customHeight="1">
      <c r="A29" s="16">
        <v>11</v>
      </c>
      <c r="B29" s="35">
        <v>72</v>
      </c>
      <c r="C29" s="38"/>
      <c r="D29" s="37"/>
      <c r="E29" s="37"/>
      <c r="F29" s="24"/>
      <c r="G29" s="13">
        <v>5.3</v>
      </c>
      <c r="H29" s="13">
        <v>0</v>
      </c>
      <c r="I29" s="14">
        <f>IF((H29-G29)-INT(H29-G29)&gt;0.6,H29-G29-0.4,H29-G29)</f>
        <v>-5.7</v>
      </c>
    </row>
    <row r="30" spans="1:9" ht="16.5" customHeight="1">
      <c r="A30" s="11">
        <v>12</v>
      </c>
      <c r="B30" s="35"/>
      <c r="C30" s="38"/>
      <c r="D30" s="37"/>
      <c r="E30" s="37"/>
      <c r="F30" s="19"/>
      <c r="G30" s="13"/>
      <c r="H30" s="13"/>
      <c r="I30" s="14"/>
    </row>
    <row r="31" spans="1:9" ht="16.5" customHeight="1">
      <c r="A31" s="16">
        <v>13</v>
      </c>
      <c r="B31" s="35"/>
      <c r="C31" s="36"/>
      <c r="D31" s="37"/>
      <c r="E31" s="37"/>
      <c r="F31" s="21"/>
      <c r="G31" s="13"/>
      <c r="H31" s="13"/>
      <c r="I31" s="14"/>
    </row>
    <row r="32" spans="1:9" ht="16.5" customHeight="1">
      <c r="A32" s="16">
        <v>14</v>
      </c>
      <c r="B32" s="35"/>
      <c r="C32" s="36"/>
      <c r="D32" s="37"/>
      <c r="E32" s="37"/>
      <c r="F32" s="21"/>
      <c r="G32" s="13"/>
      <c r="H32" s="13"/>
      <c r="I32" s="14"/>
    </row>
    <row r="33" spans="1:9" ht="16.5" customHeight="1">
      <c r="A33" s="11">
        <v>15</v>
      </c>
      <c r="B33" s="35"/>
      <c r="C33" s="38"/>
      <c r="D33" s="39"/>
      <c r="E33" s="39"/>
      <c r="F33" s="19"/>
      <c r="G33" s="13"/>
      <c r="H33" s="13"/>
      <c r="I33" s="14"/>
    </row>
    <row r="34" spans="1:9" ht="16.5" customHeight="1">
      <c r="A34" s="16">
        <v>16</v>
      </c>
      <c r="B34" s="35"/>
      <c r="C34" s="36"/>
      <c r="D34" s="37"/>
      <c r="E34" s="37"/>
      <c r="F34" s="21"/>
      <c r="G34" s="13"/>
      <c r="H34" s="13"/>
      <c r="I34" s="14"/>
    </row>
    <row r="35" spans="1:9" ht="16.5" customHeight="1">
      <c r="A35" s="16">
        <v>17</v>
      </c>
      <c r="B35" s="35"/>
      <c r="C35" s="38"/>
      <c r="D35" s="37"/>
      <c r="E35" s="37"/>
      <c r="F35" s="19"/>
      <c r="G35" s="13"/>
      <c r="H35" s="13"/>
      <c r="I35" s="14"/>
    </row>
    <row r="36" spans="1:9" ht="16.5" customHeight="1">
      <c r="A36" s="11">
        <v>18</v>
      </c>
      <c r="B36" s="35"/>
      <c r="C36" s="36"/>
      <c r="D36" s="37"/>
      <c r="E36" s="37"/>
      <c r="F36" s="21"/>
      <c r="G36" s="13"/>
      <c r="H36" s="13"/>
      <c r="I36" s="14"/>
    </row>
    <row r="37" spans="1:9" ht="16.5" customHeight="1">
      <c r="A37" s="16">
        <v>19</v>
      </c>
      <c r="B37" s="35"/>
      <c r="C37" s="38"/>
      <c r="D37" s="37"/>
      <c r="E37" s="37"/>
      <c r="F37" s="23"/>
      <c r="G37" s="13"/>
      <c r="H37" s="13"/>
      <c r="I37" s="14"/>
    </row>
    <row r="38" spans="1:9" ht="16.5" customHeight="1">
      <c r="A38" s="16">
        <v>20</v>
      </c>
      <c r="B38" s="35"/>
      <c r="C38" s="38"/>
      <c r="D38" s="37"/>
      <c r="E38" s="37"/>
      <c r="F38" s="23"/>
      <c r="G38" s="13"/>
      <c r="H38" s="13"/>
      <c r="I38" s="14"/>
    </row>
    <row r="39" spans="1:9" ht="15">
      <c r="A39" s="80" t="s">
        <v>13</v>
      </c>
      <c r="B39" s="80"/>
      <c r="C39" s="80"/>
      <c r="D39" s="80"/>
      <c r="E39" s="27" t="s">
        <v>14</v>
      </c>
      <c r="F39" s="77" t="s">
        <v>15</v>
      </c>
      <c r="G39" s="77"/>
      <c r="H39" s="77"/>
      <c r="I39" s="77"/>
    </row>
    <row r="40" spans="1:9" ht="15">
      <c r="A40" s="77" t="s">
        <v>16</v>
      </c>
      <c r="B40" s="77"/>
      <c r="C40" s="77"/>
      <c r="D40" s="77"/>
      <c r="E40" s="22" t="s">
        <v>17</v>
      </c>
      <c r="F40" s="77" t="s">
        <v>18</v>
      </c>
      <c r="G40" s="77"/>
      <c r="H40" s="77"/>
      <c r="I40" s="77"/>
    </row>
    <row r="41" spans="1:9" ht="15">
      <c r="A41" s="76" t="s">
        <v>19</v>
      </c>
      <c r="B41" s="76"/>
      <c r="C41" s="76"/>
      <c r="D41" s="76"/>
      <c r="E41" s="22"/>
      <c r="F41" s="77"/>
      <c r="G41" s="77"/>
      <c r="H41" s="77"/>
      <c r="I41" s="77"/>
    </row>
    <row r="42" spans="1:9" ht="15">
      <c r="A42" s="78" t="s">
        <v>35</v>
      </c>
      <c r="B42" s="78"/>
      <c r="C42" s="78"/>
      <c r="D42" s="78"/>
      <c r="E42" s="78"/>
      <c r="F42" s="78"/>
      <c r="G42" s="78"/>
      <c r="H42" s="78"/>
      <c r="I42" s="78"/>
    </row>
    <row r="43" spans="1:9" ht="15">
      <c r="A43" s="79" t="s">
        <v>34</v>
      </c>
      <c r="B43" s="79"/>
      <c r="C43" s="79"/>
      <c r="D43" s="79"/>
      <c r="E43" s="79"/>
      <c r="F43" s="79"/>
      <c r="G43" s="79"/>
      <c r="H43" s="79"/>
      <c r="I43" s="79"/>
    </row>
    <row r="44" spans="1:9" ht="15">
      <c r="A44" s="28"/>
      <c r="B44" s="28"/>
      <c r="C44" s="28"/>
      <c r="D44" s="28"/>
      <c r="E44" s="28"/>
      <c r="F44" s="28"/>
      <c r="G44" s="28"/>
      <c r="H44" s="28"/>
      <c r="I44" s="28"/>
    </row>
  </sheetData>
  <sheetProtection/>
  <mergeCells count="37">
    <mergeCell ref="A41:D41"/>
    <mergeCell ref="F41:I41"/>
    <mergeCell ref="A42:I42"/>
    <mergeCell ref="A43:I43"/>
    <mergeCell ref="A39:D39"/>
    <mergeCell ref="F39:I39"/>
    <mergeCell ref="A40:D40"/>
    <mergeCell ref="F40:I40"/>
    <mergeCell ref="D17:D18"/>
    <mergeCell ref="F17:F18"/>
    <mergeCell ref="F16:I16"/>
    <mergeCell ref="A11:E11"/>
    <mergeCell ref="F12:I12"/>
    <mergeCell ref="A17:A18"/>
    <mergeCell ref="A16:E16"/>
    <mergeCell ref="B17:B18"/>
    <mergeCell ref="I17:I18"/>
    <mergeCell ref="H17:H18"/>
    <mergeCell ref="A7:I7"/>
    <mergeCell ref="A12:E12"/>
    <mergeCell ref="F15:I15"/>
    <mergeCell ref="A8:I8"/>
    <mergeCell ref="A14:E14"/>
    <mergeCell ref="F11:I11"/>
    <mergeCell ref="A15:E15"/>
    <mergeCell ref="F13:I13"/>
    <mergeCell ref="F14:I14"/>
    <mergeCell ref="A6:I6"/>
    <mergeCell ref="C17:C18"/>
    <mergeCell ref="A1:I1"/>
    <mergeCell ref="A2:I2"/>
    <mergeCell ref="A9:I9"/>
    <mergeCell ref="A10:I10"/>
    <mergeCell ref="A3:I3"/>
    <mergeCell ref="A4:I4"/>
    <mergeCell ref="A13:E13"/>
    <mergeCell ref="A5:I5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6">
      <selection activeCell="G20" sqref="G20:I32"/>
    </sheetView>
  </sheetViews>
  <sheetFormatPr defaultColWidth="9.140625" defaultRowHeight="15"/>
  <cols>
    <col min="1" max="1" width="5.28125" style="0" customWidth="1"/>
    <col min="2" max="2" width="7.00390625" style="0" customWidth="1"/>
    <col min="3" max="3" width="21.00390625" style="0" customWidth="1"/>
    <col min="4" max="4" width="7.00390625" style="0" customWidth="1"/>
    <col min="5" max="5" width="6.57421875" style="0" customWidth="1"/>
    <col min="6" max="6" width="26.140625" style="0" customWidth="1"/>
    <col min="7" max="7" width="8.8515625" style="0" customWidth="1"/>
    <col min="8" max="8" width="8.00390625" style="0" customWidth="1"/>
    <col min="9" max="9" width="9.8515625" style="0" customWidth="1"/>
    <col min="10" max="10" width="6.8515625" style="0" customWidth="1"/>
  </cols>
  <sheetData>
    <row r="1" spans="1:11" ht="14.25" customHeight="1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3"/>
      <c r="K1" s="2"/>
    </row>
    <row r="2" spans="1:11" ht="14.2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3"/>
      <c r="K2" s="2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3"/>
      <c r="K3" s="2"/>
    </row>
    <row r="4" spans="1:11" ht="13.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3"/>
      <c r="K4" s="2"/>
    </row>
    <row r="5" spans="1:11" ht="13.5" customHeight="1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3"/>
      <c r="K5" s="2"/>
    </row>
    <row r="6" spans="1:11" ht="13.5" customHeight="1">
      <c r="A6" s="53" t="s">
        <v>25</v>
      </c>
      <c r="B6" s="53"/>
      <c r="C6" s="53"/>
      <c r="D6" s="53"/>
      <c r="E6" s="53"/>
      <c r="F6" s="53"/>
      <c r="G6" s="53"/>
      <c r="H6" s="53"/>
      <c r="I6" s="53"/>
      <c r="J6" s="3"/>
      <c r="K6" s="2"/>
    </row>
    <row r="7" spans="1:11" ht="12" customHeight="1">
      <c r="A7" s="65"/>
      <c r="B7" s="65"/>
      <c r="C7" s="66"/>
      <c r="D7" s="66"/>
      <c r="E7" s="66"/>
      <c r="F7" s="66"/>
      <c r="G7" s="66"/>
      <c r="H7" s="66"/>
      <c r="I7" s="66"/>
      <c r="J7" s="3"/>
      <c r="K7" s="2"/>
    </row>
    <row r="8" spans="1:11" ht="12" customHeight="1">
      <c r="A8" s="65" t="s">
        <v>40</v>
      </c>
      <c r="B8" s="65"/>
      <c r="C8" s="66"/>
      <c r="D8" s="66"/>
      <c r="E8" s="66"/>
      <c r="F8" s="66"/>
      <c r="G8" s="66"/>
      <c r="H8" s="66"/>
      <c r="I8" s="66"/>
      <c r="J8" s="3"/>
      <c r="K8" s="2"/>
    </row>
    <row r="9" spans="1:11" ht="12" customHeight="1">
      <c r="A9" s="57" t="s">
        <v>139</v>
      </c>
      <c r="B9" s="58"/>
      <c r="C9" s="58"/>
      <c r="D9" s="58"/>
      <c r="E9" s="58"/>
      <c r="F9" s="58"/>
      <c r="G9" s="58"/>
      <c r="H9" s="58"/>
      <c r="I9" s="59"/>
      <c r="J9" s="3"/>
      <c r="K9" s="2"/>
    </row>
    <row r="10" spans="1:11" ht="12" customHeight="1">
      <c r="A10" s="60" t="s">
        <v>26</v>
      </c>
      <c r="B10" s="61"/>
      <c r="C10" s="61"/>
      <c r="D10" s="61"/>
      <c r="E10" s="61"/>
      <c r="F10" s="61"/>
      <c r="G10" s="61"/>
      <c r="H10" s="61"/>
      <c r="I10" s="62"/>
      <c r="J10" s="3"/>
      <c r="K10" s="2"/>
    </row>
    <row r="11" spans="1:11" ht="12" customHeight="1">
      <c r="A11" s="68" t="s">
        <v>6</v>
      </c>
      <c r="B11" s="69"/>
      <c r="C11" s="69"/>
      <c r="D11" s="69"/>
      <c r="E11" s="69"/>
      <c r="F11" s="68" t="s">
        <v>7</v>
      </c>
      <c r="G11" s="69"/>
      <c r="H11" s="69"/>
      <c r="I11" s="70"/>
      <c r="J11" s="3"/>
      <c r="K11" s="2"/>
    </row>
    <row r="12" spans="1:11" ht="12" customHeight="1">
      <c r="A12" s="63" t="s">
        <v>29</v>
      </c>
      <c r="B12" s="64"/>
      <c r="C12" s="64"/>
      <c r="D12" s="64"/>
      <c r="E12" s="64"/>
      <c r="F12" s="63" t="s">
        <v>33</v>
      </c>
      <c r="G12" s="64"/>
      <c r="H12" s="64"/>
      <c r="I12" s="67"/>
      <c r="J12" s="3"/>
      <c r="K12" s="2"/>
    </row>
    <row r="13" spans="1:11" ht="12" customHeight="1">
      <c r="A13" s="63" t="s">
        <v>30</v>
      </c>
      <c r="B13" s="64"/>
      <c r="C13" s="64"/>
      <c r="D13" s="64"/>
      <c r="E13" s="64"/>
      <c r="F13" s="63" t="s">
        <v>8</v>
      </c>
      <c r="G13" s="64"/>
      <c r="H13" s="64"/>
      <c r="I13" s="67"/>
      <c r="J13" s="3"/>
      <c r="K13" s="2"/>
    </row>
    <row r="14" spans="1:11" ht="12" customHeight="1">
      <c r="A14" s="63" t="s">
        <v>31</v>
      </c>
      <c r="B14" s="64"/>
      <c r="C14" s="64"/>
      <c r="D14" s="64"/>
      <c r="E14" s="64"/>
      <c r="F14" s="63" t="s">
        <v>9</v>
      </c>
      <c r="G14" s="64"/>
      <c r="H14" s="64"/>
      <c r="I14" s="67"/>
      <c r="J14" s="3"/>
      <c r="K14" s="2"/>
    </row>
    <row r="15" spans="1:11" ht="12" customHeight="1">
      <c r="A15" s="63" t="s">
        <v>32</v>
      </c>
      <c r="B15" s="64"/>
      <c r="C15" s="64"/>
      <c r="D15" s="64"/>
      <c r="E15" s="64"/>
      <c r="F15" s="63" t="s">
        <v>28</v>
      </c>
      <c r="G15" s="64"/>
      <c r="H15" s="64"/>
      <c r="I15" s="67"/>
      <c r="J15" s="3"/>
      <c r="K15" s="2"/>
    </row>
    <row r="16" spans="1:11" ht="12" customHeight="1">
      <c r="A16" s="72"/>
      <c r="B16" s="73"/>
      <c r="C16" s="73"/>
      <c r="D16" s="73"/>
      <c r="E16" s="73"/>
      <c r="F16" s="72" t="s">
        <v>27</v>
      </c>
      <c r="G16" s="73"/>
      <c r="H16" s="73"/>
      <c r="I16" s="74"/>
      <c r="J16" s="3"/>
      <c r="K16" s="2"/>
    </row>
    <row r="17" spans="1:11" ht="18.75" customHeight="1">
      <c r="A17" s="71"/>
      <c r="B17" s="71" t="s">
        <v>10</v>
      </c>
      <c r="C17" s="54" t="s">
        <v>0</v>
      </c>
      <c r="D17" s="71" t="s">
        <v>1</v>
      </c>
      <c r="E17" s="29" t="s">
        <v>36</v>
      </c>
      <c r="F17" s="54" t="s">
        <v>20</v>
      </c>
      <c r="G17" s="30" t="s">
        <v>2</v>
      </c>
      <c r="H17" s="71" t="s">
        <v>3</v>
      </c>
      <c r="I17" s="71" t="s">
        <v>4</v>
      </c>
      <c r="J17" s="3"/>
      <c r="K17" s="2"/>
    </row>
    <row r="18" spans="1:11" ht="18.75" customHeight="1">
      <c r="A18" s="75"/>
      <c r="B18" s="75"/>
      <c r="C18" s="55"/>
      <c r="D18" s="55"/>
      <c r="E18" s="31" t="s">
        <v>12</v>
      </c>
      <c r="F18" s="55"/>
      <c r="G18" s="31" t="s">
        <v>5</v>
      </c>
      <c r="H18" s="75"/>
      <c r="I18" s="75"/>
      <c r="J18" s="3"/>
      <c r="K18" s="2"/>
    </row>
    <row r="19" spans="1:11" ht="16.5" customHeight="1">
      <c r="A19" s="16">
        <v>1</v>
      </c>
      <c r="B19" s="20">
        <v>73</v>
      </c>
      <c r="C19" s="42" t="s">
        <v>101</v>
      </c>
      <c r="D19" s="48">
        <v>2007</v>
      </c>
      <c r="E19" s="42"/>
      <c r="F19" s="43" t="s">
        <v>141</v>
      </c>
      <c r="G19" s="13">
        <v>6</v>
      </c>
      <c r="H19" s="13">
        <v>0</v>
      </c>
      <c r="I19" s="14">
        <f aca="true" t="shared" si="0" ref="I19:I32">IF((H19-G19)-INT(H19-G19)&gt;0.6,H19-G19-0.4,H19-G19)</f>
        <v>-6</v>
      </c>
      <c r="J19" s="3"/>
      <c r="K19" s="2"/>
    </row>
    <row r="20" spans="1:11" ht="16.5" customHeight="1">
      <c r="A20" s="16">
        <v>2</v>
      </c>
      <c r="B20" s="20">
        <f>B19+1</f>
        <v>74</v>
      </c>
      <c r="C20" s="44" t="s">
        <v>130</v>
      </c>
      <c r="D20" s="48">
        <v>2007</v>
      </c>
      <c r="E20" s="26"/>
      <c r="F20" s="43" t="s">
        <v>129</v>
      </c>
      <c r="G20" s="13">
        <v>6.3</v>
      </c>
      <c r="H20" s="13">
        <v>0</v>
      </c>
      <c r="I20" s="14">
        <f t="shared" si="0"/>
        <v>-6.7</v>
      </c>
      <c r="J20" s="3"/>
      <c r="K20" s="2"/>
    </row>
    <row r="21" spans="1:11" ht="16.5" customHeight="1">
      <c r="A21" s="16">
        <v>3</v>
      </c>
      <c r="B21" s="20">
        <f aca="true" t="shared" si="1" ref="B21:B32">B20+1</f>
        <v>75</v>
      </c>
      <c r="C21" s="25" t="s">
        <v>134</v>
      </c>
      <c r="D21" s="48">
        <v>2007</v>
      </c>
      <c r="E21" s="26"/>
      <c r="F21" s="42" t="s">
        <v>133</v>
      </c>
      <c r="G21" s="13">
        <v>7</v>
      </c>
      <c r="H21" s="13">
        <v>0</v>
      </c>
      <c r="I21" s="14">
        <f t="shared" si="0"/>
        <v>-7</v>
      </c>
      <c r="J21" s="3"/>
      <c r="K21" s="2"/>
    </row>
    <row r="22" spans="1:11" ht="16.5" customHeight="1">
      <c r="A22" s="16">
        <v>4</v>
      </c>
      <c r="B22" s="20">
        <f t="shared" si="1"/>
        <v>76</v>
      </c>
      <c r="C22" s="42" t="s">
        <v>92</v>
      </c>
      <c r="D22" s="48">
        <v>2006</v>
      </c>
      <c r="E22" s="42"/>
      <c r="F22" s="43" t="s">
        <v>93</v>
      </c>
      <c r="G22" s="13">
        <v>7.3</v>
      </c>
      <c r="H22" s="13">
        <v>0</v>
      </c>
      <c r="I22" s="14">
        <f t="shared" si="0"/>
        <v>-7.7</v>
      </c>
      <c r="J22" s="3"/>
      <c r="K22" s="2"/>
    </row>
    <row r="23" spans="1:11" ht="16.5" customHeight="1">
      <c r="A23" s="16">
        <v>5</v>
      </c>
      <c r="B23" s="20">
        <f t="shared" si="1"/>
        <v>77</v>
      </c>
      <c r="C23" s="45" t="s">
        <v>124</v>
      </c>
      <c r="D23" s="48">
        <v>2007</v>
      </c>
      <c r="E23" s="42"/>
      <c r="F23" s="42" t="s">
        <v>142</v>
      </c>
      <c r="G23" s="13">
        <v>8</v>
      </c>
      <c r="H23" s="13">
        <v>0</v>
      </c>
      <c r="I23" s="14">
        <f t="shared" si="0"/>
        <v>-8</v>
      </c>
      <c r="J23" s="3"/>
      <c r="K23" s="2"/>
    </row>
    <row r="24" spans="1:11" ht="16.5" customHeight="1">
      <c r="A24" s="16">
        <v>6</v>
      </c>
      <c r="B24" s="20">
        <f t="shared" si="1"/>
        <v>78</v>
      </c>
      <c r="C24" s="42" t="s">
        <v>78</v>
      </c>
      <c r="D24" s="48">
        <v>2006</v>
      </c>
      <c r="E24" s="42"/>
      <c r="F24" s="43" t="s">
        <v>79</v>
      </c>
      <c r="G24" s="13">
        <v>8.3</v>
      </c>
      <c r="H24" s="13">
        <v>0</v>
      </c>
      <c r="I24" s="14">
        <f t="shared" si="0"/>
        <v>-8.700000000000001</v>
      </c>
      <c r="J24" s="3"/>
      <c r="K24" s="2"/>
    </row>
    <row r="25" spans="1:11" ht="16.5" customHeight="1">
      <c r="A25" s="16">
        <v>7</v>
      </c>
      <c r="B25" s="20">
        <f t="shared" si="1"/>
        <v>79</v>
      </c>
      <c r="C25" s="45" t="s">
        <v>52</v>
      </c>
      <c r="D25" s="48">
        <v>2007</v>
      </c>
      <c r="E25" s="42"/>
      <c r="F25" s="42" t="s">
        <v>51</v>
      </c>
      <c r="G25" s="13">
        <v>9</v>
      </c>
      <c r="H25" s="13">
        <v>0</v>
      </c>
      <c r="I25" s="14">
        <f t="shared" si="0"/>
        <v>-9</v>
      </c>
      <c r="J25" s="3"/>
      <c r="K25" s="2"/>
    </row>
    <row r="26" spans="1:11" ht="16.5" customHeight="1">
      <c r="A26" s="16">
        <v>8</v>
      </c>
      <c r="B26" s="20">
        <f t="shared" si="1"/>
        <v>80</v>
      </c>
      <c r="C26" s="42" t="s">
        <v>100</v>
      </c>
      <c r="D26" s="48">
        <v>2007</v>
      </c>
      <c r="E26" s="42"/>
      <c r="F26" s="43" t="s">
        <v>141</v>
      </c>
      <c r="G26" s="13">
        <v>9.3</v>
      </c>
      <c r="H26" s="13">
        <v>0</v>
      </c>
      <c r="I26" s="14">
        <f t="shared" si="0"/>
        <v>-9.700000000000001</v>
      </c>
      <c r="J26" s="3"/>
      <c r="K26" s="2"/>
    </row>
    <row r="27" spans="1:11" ht="16.5" customHeight="1">
      <c r="A27" s="16">
        <v>9</v>
      </c>
      <c r="B27" s="20">
        <f t="shared" si="1"/>
        <v>81</v>
      </c>
      <c r="C27" s="42" t="s">
        <v>72</v>
      </c>
      <c r="D27" s="48">
        <v>2007</v>
      </c>
      <c r="E27" s="42"/>
      <c r="F27" s="43" t="s">
        <v>68</v>
      </c>
      <c r="G27" s="13">
        <v>10</v>
      </c>
      <c r="H27" s="13">
        <v>0</v>
      </c>
      <c r="I27" s="14">
        <f t="shared" si="0"/>
        <v>-10</v>
      </c>
      <c r="J27" s="3"/>
      <c r="K27" s="2"/>
    </row>
    <row r="28" spans="1:11" ht="16.5" customHeight="1">
      <c r="A28" s="16">
        <v>10</v>
      </c>
      <c r="B28" s="20">
        <f t="shared" si="1"/>
        <v>82</v>
      </c>
      <c r="C28" s="42" t="s">
        <v>123</v>
      </c>
      <c r="D28" s="48">
        <v>2007</v>
      </c>
      <c r="E28" s="42"/>
      <c r="F28" s="42" t="s">
        <v>142</v>
      </c>
      <c r="G28" s="13">
        <v>10.3</v>
      </c>
      <c r="H28" s="13">
        <v>0</v>
      </c>
      <c r="I28" s="14">
        <f t="shared" si="0"/>
        <v>-10.700000000000001</v>
      </c>
      <c r="J28" s="3"/>
      <c r="K28" s="2"/>
    </row>
    <row r="29" spans="1:11" ht="16.5" customHeight="1">
      <c r="A29" s="16">
        <v>11</v>
      </c>
      <c r="B29" s="20">
        <f t="shared" si="1"/>
        <v>83</v>
      </c>
      <c r="C29" s="42" t="s">
        <v>94</v>
      </c>
      <c r="D29" s="48">
        <v>2007</v>
      </c>
      <c r="E29" s="42"/>
      <c r="F29" s="43" t="s">
        <v>93</v>
      </c>
      <c r="G29" s="13">
        <v>11</v>
      </c>
      <c r="H29" s="13">
        <v>0</v>
      </c>
      <c r="I29" s="14">
        <f t="shared" si="0"/>
        <v>-11</v>
      </c>
      <c r="J29" s="3"/>
      <c r="K29" s="2"/>
    </row>
    <row r="30" spans="1:11" ht="16.5" customHeight="1">
      <c r="A30" s="16">
        <v>12</v>
      </c>
      <c r="B30" s="20">
        <f t="shared" si="1"/>
        <v>84</v>
      </c>
      <c r="C30" s="42" t="s">
        <v>80</v>
      </c>
      <c r="D30" s="48">
        <v>2007</v>
      </c>
      <c r="E30" s="42"/>
      <c r="F30" s="43" t="s">
        <v>79</v>
      </c>
      <c r="G30" s="13">
        <v>11.3</v>
      </c>
      <c r="H30" s="13">
        <v>0</v>
      </c>
      <c r="I30" s="14">
        <f t="shared" si="0"/>
        <v>-11.700000000000001</v>
      </c>
      <c r="J30" s="3"/>
      <c r="K30" s="2"/>
    </row>
    <row r="31" spans="1:11" ht="16.5" customHeight="1">
      <c r="A31" s="16">
        <v>13</v>
      </c>
      <c r="B31" s="20">
        <f t="shared" si="1"/>
        <v>85</v>
      </c>
      <c r="C31" s="36"/>
      <c r="D31" s="37"/>
      <c r="E31" s="16"/>
      <c r="F31" s="21"/>
      <c r="G31" s="13">
        <v>12</v>
      </c>
      <c r="H31" s="13">
        <v>0</v>
      </c>
      <c r="I31" s="14">
        <f t="shared" si="0"/>
        <v>-12</v>
      </c>
      <c r="J31" s="3"/>
      <c r="K31" s="2"/>
    </row>
    <row r="32" spans="1:11" ht="16.5" customHeight="1">
      <c r="A32" s="16">
        <v>14</v>
      </c>
      <c r="B32" s="20">
        <f t="shared" si="1"/>
        <v>86</v>
      </c>
      <c r="C32" s="36"/>
      <c r="D32" s="37"/>
      <c r="E32" s="16"/>
      <c r="F32" s="21"/>
      <c r="G32" s="13">
        <v>12.3</v>
      </c>
      <c r="H32" s="13">
        <v>0</v>
      </c>
      <c r="I32" s="14">
        <f t="shared" si="0"/>
        <v>-12.700000000000001</v>
      </c>
      <c r="J32" s="3"/>
      <c r="K32" s="2"/>
    </row>
    <row r="33" spans="1:11" ht="16.5" customHeight="1">
      <c r="A33" s="16"/>
      <c r="B33" s="20"/>
      <c r="C33" s="36"/>
      <c r="D33" s="37"/>
      <c r="E33" s="16"/>
      <c r="F33" s="21"/>
      <c r="G33" s="13"/>
      <c r="H33" s="13"/>
      <c r="I33" s="14"/>
      <c r="J33" s="3"/>
      <c r="K33" s="2"/>
    </row>
    <row r="34" spans="1:11" ht="16.5" customHeight="1">
      <c r="A34" s="16"/>
      <c r="B34" s="20"/>
      <c r="C34" s="36"/>
      <c r="D34" s="37"/>
      <c r="E34" s="16"/>
      <c r="F34" s="21"/>
      <c r="G34" s="13"/>
      <c r="H34" s="13"/>
      <c r="I34" s="14"/>
      <c r="J34" s="3"/>
      <c r="K34" s="2"/>
    </row>
    <row r="35" spans="1:11" ht="16.5" customHeight="1">
      <c r="A35" s="16"/>
      <c r="B35" s="20"/>
      <c r="C35" s="36"/>
      <c r="D35" s="37"/>
      <c r="E35" s="16"/>
      <c r="F35" s="21"/>
      <c r="G35" s="13"/>
      <c r="H35" s="13"/>
      <c r="I35" s="14"/>
      <c r="J35" s="3"/>
      <c r="K35" s="2"/>
    </row>
    <row r="36" spans="1:11" ht="16.5" customHeight="1">
      <c r="A36" s="16"/>
      <c r="B36" s="20"/>
      <c r="C36" s="36"/>
      <c r="D36" s="37"/>
      <c r="E36" s="16"/>
      <c r="F36" s="21"/>
      <c r="G36" s="13"/>
      <c r="H36" s="13"/>
      <c r="I36" s="14"/>
      <c r="J36" s="3"/>
      <c r="K36" s="2"/>
    </row>
    <row r="37" spans="1:11" ht="16.5" customHeight="1">
      <c r="A37" s="16"/>
      <c r="B37" s="20"/>
      <c r="C37" s="38"/>
      <c r="D37" s="39"/>
      <c r="E37" s="12"/>
      <c r="F37" s="19"/>
      <c r="G37" s="13"/>
      <c r="H37" s="13"/>
      <c r="I37" s="14"/>
      <c r="J37" s="3"/>
      <c r="K37" s="2"/>
    </row>
    <row r="38" spans="1:11" ht="16.5" customHeight="1">
      <c r="A38" s="16"/>
      <c r="B38" s="20"/>
      <c r="C38" s="15"/>
      <c r="D38" s="16"/>
      <c r="E38" s="16"/>
      <c r="F38" s="21"/>
      <c r="G38" s="13"/>
      <c r="H38" s="13"/>
      <c r="I38" s="14"/>
      <c r="J38" s="3"/>
      <c r="K38" s="2"/>
    </row>
    <row r="39" spans="1:10" ht="15">
      <c r="A39" s="85" t="s">
        <v>13</v>
      </c>
      <c r="B39" s="85"/>
      <c r="C39" s="85"/>
      <c r="D39" s="85"/>
      <c r="E39" s="32" t="s">
        <v>14</v>
      </c>
      <c r="F39" s="81" t="s">
        <v>15</v>
      </c>
      <c r="G39" s="81"/>
      <c r="H39" s="81"/>
      <c r="I39" s="81"/>
      <c r="J39" s="4"/>
    </row>
    <row r="40" spans="1:10" ht="15">
      <c r="A40" s="81" t="s">
        <v>16</v>
      </c>
      <c r="B40" s="81"/>
      <c r="C40" s="81"/>
      <c r="D40" s="81"/>
      <c r="E40" s="16" t="s">
        <v>17</v>
      </c>
      <c r="F40" s="81" t="s">
        <v>18</v>
      </c>
      <c r="G40" s="81"/>
      <c r="H40" s="81"/>
      <c r="I40" s="81"/>
      <c r="J40" s="4"/>
    </row>
    <row r="41" spans="1:10" ht="15">
      <c r="A41" s="82" t="s">
        <v>19</v>
      </c>
      <c r="B41" s="82"/>
      <c r="C41" s="82"/>
      <c r="D41" s="82"/>
      <c r="E41" s="16"/>
      <c r="F41" s="81"/>
      <c r="G41" s="81"/>
      <c r="H41" s="81"/>
      <c r="I41" s="81"/>
      <c r="J41" s="3"/>
    </row>
    <row r="42" spans="1:10" ht="15">
      <c r="A42" s="83" t="s">
        <v>37</v>
      </c>
      <c r="B42" s="83"/>
      <c r="C42" s="83"/>
      <c r="D42" s="83"/>
      <c r="E42" s="83"/>
      <c r="F42" s="83"/>
      <c r="G42" s="83"/>
      <c r="H42" s="83"/>
      <c r="I42" s="83"/>
      <c r="J42" s="4"/>
    </row>
    <row r="43" spans="1:9" ht="15">
      <c r="A43" s="84" t="s">
        <v>38</v>
      </c>
      <c r="B43" s="84"/>
      <c r="C43" s="84"/>
      <c r="D43" s="84"/>
      <c r="E43" s="84"/>
      <c r="F43" s="84"/>
      <c r="G43" s="84"/>
      <c r="H43" s="84"/>
      <c r="I43" s="84"/>
    </row>
    <row r="44" spans="1:9" ht="1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5">
      <c r="A45" s="34"/>
      <c r="B45" s="34"/>
      <c r="C45" s="34"/>
      <c r="D45" s="34"/>
      <c r="E45" s="34"/>
      <c r="F45" s="34"/>
      <c r="G45" s="34"/>
      <c r="H45" s="34"/>
      <c r="I45" s="34"/>
    </row>
  </sheetData>
  <sheetProtection/>
  <mergeCells count="37">
    <mergeCell ref="A39:D39"/>
    <mergeCell ref="F39:I39"/>
    <mergeCell ref="C17:C18"/>
    <mergeCell ref="D17:D18"/>
    <mergeCell ref="F17:F18"/>
    <mergeCell ref="H17:H18"/>
    <mergeCell ref="I17:I18"/>
    <mergeCell ref="A17:A18"/>
    <mergeCell ref="B17:B18"/>
    <mergeCell ref="A1:I1"/>
    <mergeCell ref="A2:I2"/>
    <mergeCell ref="A7:I7"/>
    <mergeCell ref="A8:I8"/>
    <mergeCell ref="A16:E16"/>
    <mergeCell ref="F16:I16"/>
    <mergeCell ref="F15:I15"/>
    <mergeCell ref="F11:I11"/>
    <mergeCell ref="A12:E12"/>
    <mergeCell ref="F14:I14"/>
    <mergeCell ref="A15:E15"/>
    <mergeCell ref="A9:I9"/>
    <mergeCell ref="F12:I12"/>
    <mergeCell ref="A13:E13"/>
    <mergeCell ref="F13:I13"/>
    <mergeCell ref="A14:E14"/>
    <mergeCell ref="A3:I3"/>
    <mergeCell ref="A6:I6"/>
    <mergeCell ref="A4:I4"/>
    <mergeCell ref="A5:I5"/>
    <mergeCell ref="A10:I10"/>
    <mergeCell ref="A11:E11"/>
    <mergeCell ref="A40:D40"/>
    <mergeCell ref="F40:I40"/>
    <mergeCell ref="A41:D41"/>
    <mergeCell ref="F41:I41"/>
    <mergeCell ref="A42:I42"/>
    <mergeCell ref="A43:I43"/>
  </mergeCells>
  <printOptions/>
  <pageMargins left="0.4330708661417323" right="0.3937007874015748" top="0.3937007874015748" bottom="0.3937007874015748" header="0.31496062992125984" footer="0.31496062992125984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7">
      <selection activeCell="C30" sqref="C30"/>
    </sheetView>
  </sheetViews>
  <sheetFormatPr defaultColWidth="9.140625" defaultRowHeight="15"/>
  <cols>
    <col min="1" max="1" width="3.8515625" style="0" customWidth="1"/>
    <col min="2" max="2" width="7.28125" style="0" customWidth="1"/>
    <col min="3" max="3" width="26.28125" style="0" customWidth="1"/>
    <col min="4" max="4" width="7.00390625" style="0" customWidth="1"/>
    <col min="5" max="5" width="6.28125" style="0" customWidth="1"/>
    <col min="6" max="6" width="24.57421875" style="0" customWidth="1"/>
    <col min="8" max="8" width="7.140625" style="0" customWidth="1"/>
    <col min="9" max="9" width="7.421875" style="0" customWidth="1"/>
    <col min="10" max="10" width="7.28125" style="0" customWidth="1"/>
  </cols>
  <sheetData>
    <row r="1" spans="1:12" ht="15.75" customHeight="1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3"/>
      <c r="K1" s="2"/>
      <c r="L1" s="2"/>
    </row>
    <row r="2" spans="1:12" ht="15.7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3"/>
      <c r="K2" s="2"/>
      <c r="L2" s="2"/>
    </row>
    <row r="3" spans="1:12" ht="12" customHeight="1">
      <c r="A3" s="56"/>
      <c r="B3" s="56"/>
      <c r="C3" s="56"/>
      <c r="D3" s="56"/>
      <c r="E3" s="56"/>
      <c r="F3" s="56"/>
      <c r="G3" s="56"/>
      <c r="H3" s="56"/>
      <c r="I3" s="56"/>
      <c r="J3" s="3"/>
      <c r="K3" s="2"/>
      <c r="L3" s="2"/>
    </row>
    <row r="4" spans="1:12" ht="15.7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3"/>
      <c r="K4" s="2"/>
      <c r="L4" s="2"/>
    </row>
    <row r="5" spans="1:12" ht="15.75" customHeight="1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3"/>
      <c r="K5" s="2"/>
      <c r="L5" s="2"/>
    </row>
    <row r="6" spans="1:12" ht="15.75" customHeight="1">
      <c r="A6" s="53" t="s">
        <v>25</v>
      </c>
      <c r="B6" s="53"/>
      <c r="C6" s="53"/>
      <c r="D6" s="53"/>
      <c r="E6" s="53"/>
      <c r="F6" s="53"/>
      <c r="G6" s="53"/>
      <c r="H6" s="53"/>
      <c r="I6" s="53"/>
      <c r="J6" s="3"/>
      <c r="K6" s="2"/>
      <c r="L6" s="2"/>
    </row>
    <row r="7" spans="1:12" ht="12.75" customHeight="1">
      <c r="A7" s="65"/>
      <c r="B7" s="65"/>
      <c r="C7" s="66"/>
      <c r="D7" s="66"/>
      <c r="E7" s="66"/>
      <c r="F7" s="66"/>
      <c r="G7" s="66"/>
      <c r="H7" s="66"/>
      <c r="I7" s="66"/>
      <c r="J7" s="3"/>
      <c r="K7" s="2"/>
      <c r="L7" s="2"/>
    </row>
    <row r="8" spans="1:12" ht="15" customHeight="1">
      <c r="A8" s="65" t="s">
        <v>41</v>
      </c>
      <c r="B8" s="65"/>
      <c r="C8" s="66"/>
      <c r="D8" s="66"/>
      <c r="E8" s="66"/>
      <c r="F8" s="66"/>
      <c r="G8" s="66"/>
      <c r="H8" s="66"/>
      <c r="I8" s="66"/>
      <c r="J8" s="3"/>
      <c r="K8" s="2"/>
      <c r="L8" s="2"/>
    </row>
    <row r="9" spans="1:12" ht="15" customHeight="1">
      <c r="A9" s="57" t="s">
        <v>139</v>
      </c>
      <c r="B9" s="58"/>
      <c r="C9" s="58"/>
      <c r="D9" s="58"/>
      <c r="E9" s="58"/>
      <c r="F9" s="58"/>
      <c r="G9" s="58"/>
      <c r="H9" s="58"/>
      <c r="I9" s="59"/>
      <c r="J9" s="3"/>
      <c r="K9" s="2"/>
      <c r="L9" s="2"/>
    </row>
    <row r="10" spans="1:12" ht="13.5" customHeight="1">
      <c r="A10" s="89" t="s">
        <v>26</v>
      </c>
      <c r="B10" s="90"/>
      <c r="C10" s="90"/>
      <c r="D10" s="90"/>
      <c r="E10" s="90"/>
      <c r="F10" s="90"/>
      <c r="G10" s="90"/>
      <c r="H10" s="90"/>
      <c r="I10" s="91"/>
      <c r="J10" s="3"/>
      <c r="K10" s="2"/>
      <c r="L10" s="2"/>
    </row>
    <row r="11" spans="1:10" ht="15.75" customHeight="1">
      <c r="A11" s="92" t="s">
        <v>6</v>
      </c>
      <c r="B11" s="93"/>
      <c r="C11" s="93"/>
      <c r="D11" s="93"/>
      <c r="E11" s="93"/>
      <c r="F11" s="92" t="s">
        <v>7</v>
      </c>
      <c r="G11" s="93"/>
      <c r="H11" s="93"/>
      <c r="I11" s="94"/>
      <c r="J11" s="3"/>
    </row>
    <row r="12" spans="1:10" ht="10.5" customHeight="1">
      <c r="A12" s="86" t="s">
        <v>29</v>
      </c>
      <c r="B12" s="87"/>
      <c r="C12" s="87"/>
      <c r="D12" s="87"/>
      <c r="E12" s="87"/>
      <c r="F12" s="86" t="s">
        <v>33</v>
      </c>
      <c r="G12" s="87"/>
      <c r="H12" s="87"/>
      <c r="I12" s="88"/>
      <c r="J12" s="3"/>
    </row>
    <row r="13" spans="1:10" ht="10.5" customHeight="1">
      <c r="A13" s="86" t="s">
        <v>30</v>
      </c>
      <c r="B13" s="87"/>
      <c r="C13" s="87"/>
      <c r="D13" s="87"/>
      <c r="E13" s="87"/>
      <c r="F13" s="86" t="s">
        <v>8</v>
      </c>
      <c r="G13" s="87"/>
      <c r="H13" s="87"/>
      <c r="I13" s="88"/>
      <c r="J13" s="3"/>
    </row>
    <row r="14" spans="1:10" ht="15">
      <c r="A14" s="86" t="s">
        <v>31</v>
      </c>
      <c r="B14" s="87"/>
      <c r="C14" s="87"/>
      <c r="D14" s="87"/>
      <c r="E14" s="87"/>
      <c r="F14" s="86" t="s">
        <v>9</v>
      </c>
      <c r="G14" s="87"/>
      <c r="H14" s="87"/>
      <c r="I14" s="88"/>
      <c r="J14" s="6"/>
    </row>
    <row r="15" spans="1:10" ht="15">
      <c r="A15" s="86" t="s">
        <v>32</v>
      </c>
      <c r="B15" s="87"/>
      <c r="C15" s="87"/>
      <c r="D15" s="87"/>
      <c r="E15" s="87"/>
      <c r="F15" s="86" t="s">
        <v>28</v>
      </c>
      <c r="G15" s="87"/>
      <c r="H15" s="87"/>
      <c r="I15" s="88"/>
      <c r="J15" s="6"/>
    </row>
    <row r="16" spans="1:10" ht="15">
      <c r="A16" s="71"/>
      <c r="B16" s="71" t="s">
        <v>10</v>
      </c>
      <c r="C16" s="54" t="s">
        <v>0</v>
      </c>
      <c r="D16" s="71" t="s">
        <v>1</v>
      </c>
      <c r="E16" s="29" t="s">
        <v>36</v>
      </c>
      <c r="F16" s="54" t="s">
        <v>20</v>
      </c>
      <c r="G16" s="30" t="s">
        <v>2</v>
      </c>
      <c r="H16" s="71" t="s">
        <v>3</v>
      </c>
      <c r="I16" s="71" t="s">
        <v>4</v>
      </c>
      <c r="J16" s="3"/>
    </row>
    <row r="17" spans="1:10" ht="15">
      <c r="A17" s="75"/>
      <c r="B17" s="75"/>
      <c r="C17" s="55"/>
      <c r="D17" s="55"/>
      <c r="E17" s="31" t="s">
        <v>12</v>
      </c>
      <c r="F17" s="55"/>
      <c r="G17" s="31" t="s">
        <v>5</v>
      </c>
      <c r="H17" s="75"/>
      <c r="I17" s="75"/>
      <c r="J17" s="4"/>
    </row>
    <row r="18" spans="1:10" ht="15">
      <c r="A18" s="16">
        <v>1</v>
      </c>
      <c r="B18" s="20">
        <v>87</v>
      </c>
      <c r="C18" s="44" t="s">
        <v>135</v>
      </c>
      <c r="D18" s="42">
        <v>2009</v>
      </c>
      <c r="E18" s="47"/>
      <c r="F18" s="18" t="s">
        <v>133</v>
      </c>
      <c r="G18" s="13">
        <v>13</v>
      </c>
      <c r="H18" s="13">
        <v>0</v>
      </c>
      <c r="I18" s="14">
        <f aca="true" t="shared" si="0" ref="I18:I42">IF((H18-G18)-INT(H18-G18)&gt;0.6,H18-G18-0.4,H18-G18)</f>
        <v>-13</v>
      </c>
      <c r="J18" s="4"/>
    </row>
    <row r="19" spans="1:10" ht="15">
      <c r="A19" s="16">
        <v>2</v>
      </c>
      <c r="B19" s="20">
        <f>B18+1</f>
        <v>88</v>
      </c>
      <c r="C19" s="45" t="s">
        <v>118</v>
      </c>
      <c r="D19" s="42">
        <v>2009</v>
      </c>
      <c r="E19" s="42"/>
      <c r="F19" s="43" t="s">
        <v>141</v>
      </c>
      <c r="G19" s="13">
        <v>13.3</v>
      </c>
      <c r="H19" s="13">
        <v>0</v>
      </c>
      <c r="I19" s="14">
        <f t="shared" si="0"/>
        <v>-13.700000000000001</v>
      </c>
      <c r="J19" s="4"/>
    </row>
    <row r="20" spans="1:10" ht="15">
      <c r="A20" s="16">
        <v>3</v>
      </c>
      <c r="B20" s="20">
        <f aca="true" t="shared" si="1" ref="B20:B42">B19+1</f>
        <v>89</v>
      </c>
      <c r="C20" s="42" t="s">
        <v>102</v>
      </c>
      <c r="D20" s="42">
        <v>2009</v>
      </c>
      <c r="E20" s="42"/>
      <c r="F20" s="42" t="s">
        <v>141</v>
      </c>
      <c r="G20" s="13">
        <v>14</v>
      </c>
      <c r="H20" s="13">
        <v>0</v>
      </c>
      <c r="I20" s="14">
        <f t="shared" si="0"/>
        <v>-14</v>
      </c>
      <c r="J20" s="4"/>
    </row>
    <row r="21" spans="1:10" ht="15">
      <c r="A21" s="33">
        <v>4</v>
      </c>
      <c r="B21" s="20">
        <f t="shared" si="1"/>
        <v>90</v>
      </c>
      <c r="C21" s="44" t="s">
        <v>49</v>
      </c>
      <c r="D21" s="42">
        <v>2009</v>
      </c>
      <c r="E21" s="26"/>
      <c r="F21" s="45" t="s">
        <v>44</v>
      </c>
      <c r="G21" s="13">
        <v>14.3</v>
      </c>
      <c r="H21" s="13">
        <v>0</v>
      </c>
      <c r="I21" s="14">
        <f t="shared" si="0"/>
        <v>-14.700000000000001</v>
      </c>
      <c r="J21" s="4"/>
    </row>
    <row r="22" spans="1:10" ht="15">
      <c r="A22" s="33">
        <v>5</v>
      </c>
      <c r="B22" s="20">
        <f t="shared" si="1"/>
        <v>91</v>
      </c>
      <c r="C22" s="42" t="s">
        <v>70</v>
      </c>
      <c r="D22" s="42">
        <v>2009</v>
      </c>
      <c r="E22" s="42"/>
      <c r="F22" s="42" t="s">
        <v>66</v>
      </c>
      <c r="G22" s="13">
        <v>15</v>
      </c>
      <c r="H22" s="13">
        <v>0</v>
      </c>
      <c r="I22" s="14">
        <f t="shared" si="0"/>
        <v>-15</v>
      </c>
      <c r="J22" s="4"/>
    </row>
    <row r="23" spans="1:10" ht="15">
      <c r="A23" s="33">
        <v>6</v>
      </c>
      <c r="B23" s="20">
        <f t="shared" si="1"/>
        <v>92</v>
      </c>
      <c r="C23" s="42" t="s">
        <v>69</v>
      </c>
      <c r="D23" s="42">
        <v>2008</v>
      </c>
      <c r="E23" s="42"/>
      <c r="F23" s="42" t="s">
        <v>66</v>
      </c>
      <c r="G23" s="13">
        <v>15.3</v>
      </c>
      <c r="H23" s="13">
        <v>0</v>
      </c>
      <c r="I23" s="14">
        <f t="shared" si="0"/>
        <v>-15.700000000000001</v>
      </c>
      <c r="J23" s="4"/>
    </row>
    <row r="24" spans="1:10" ht="15">
      <c r="A24" s="33">
        <v>7</v>
      </c>
      <c r="B24" s="20">
        <f t="shared" si="1"/>
        <v>93</v>
      </c>
      <c r="C24" s="45" t="s">
        <v>76</v>
      </c>
      <c r="D24" s="42">
        <v>2008</v>
      </c>
      <c r="E24" s="42"/>
      <c r="F24" s="43" t="s">
        <v>75</v>
      </c>
      <c r="G24" s="13">
        <v>16</v>
      </c>
      <c r="H24" s="13">
        <v>0</v>
      </c>
      <c r="I24" s="14">
        <f t="shared" si="0"/>
        <v>-16</v>
      </c>
      <c r="J24" s="4"/>
    </row>
    <row r="25" spans="1:10" ht="15">
      <c r="A25" s="33">
        <v>8</v>
      </c>
      <c r="B25" s="20">
        <f t="shared" si="1"/>
        <v>94</v>
      </c>
      <c r="C25" s="42" t="s">
        <v>58</v>
      </c>
      <c r="D25" s="42">
        <v>2008</v>
      </c>
      <c r="E25" s="42"/>
      <c r="F25" s="42" t="s">
        <v>57</v>
      </c>
      <c r="G25" s="13">
        <v>16.3</v>
      </c>
      <c r="H25" s="13">
        <v>0</v>
      </c>
      <c r="I25" s="14">
        <f t="shared" si="0"/>
        <v>-16.7</v>
      </c>
      <c r="J25" s="4"/>
    </row>
    <row r="26" spans="1:10" ht="15">
      <c r="A26" s="33">
        <v>9</v>
      </c>
      <c r="B26" s="20">
        <f t="shared" si="1"/>
        <v>95</v>
      </c>
      <c r="C26" s="25" t="s">
        <v>136</v>
      </c>
      <c r="D26" s="42">
        <v>2009</v>
      </c>
      <c r="E26" s="47"/>
      <c r="F26" s="21" t="s">
        <v>75</v>
      </c>
      <c r="G26" s="13">
        <v>17</v>
      </c>
      <c r="H26" s="13">
        <v>0</v>
      </c>
      <c r="I26" s="14">
        <f t="shared" si="0"/>
        <v>-17</v>
      </c>
      <c r="J26" s="4"/>
    </row>
    <row r="27" spans="1:10" ht="15">
      <c r="A27" s="33">
        <v>10</v>
      </c>
      <c r="B27" s="20">
        <f t="shared" si="1"/>
        <v>96</v>
      </c>
      <c r="C27" s="42" t="s">
        <v>81</v>
      </c>
      <c r="D27" s="42">
        <v>2008</v>
      </c>
      <c r="E27" s="42"/>
      <c r="F27" s="43" t="s">
        <v>79</v>
      </c>
      <c r="G27" s="13">
        <v>17.3</v>
      </c>
      <c r="H27" s="13">
        <v>0</v>
      </c>
      <c r="I27" s="14">
        <f t="shared" si="0"/>
        <v>-17.7</v>
      </c>
      <c r="J27" s="4"/>
    </row>
    <row r="28" spans="1:10" ht="15">
      <c r="A28" s="33">
        <v>11</v>
      </c>
      <c r="B28" s="20">
        <f t="shared" si="1"/>
        <v>97</v>
      </c>
      <c r="C28" s="42" t="s">
        <v>82</v>
      </c>
      <c r="D28" s="42">
        <v>2009</v>
      </c>
      <c r="E28" s="42"/>
      <c r="F28" s="43" t="s">
        <v>79</v>
      </c>
      <c r="G28" s="13">
        <v>18</v>
      </c>
      <c r="H28" s="13">
        <v>0</v>
      </c>
      <c r="I28" s="14">
        <f t="shared" si="0"/>
        <v>-18</v>
      </c>
      <c r="J28" s="4"/>
    </row>
    <row r="29" spans="1:10" ht="15">
      <c r="A29" s="33">
        <v>12</v>
      </c>
      <c r="B29" s="20">
        <f t="shared" si="1"/>
        <v>98</v>
      </c>
      <c r="C29" s="42" t="s">
        <v>126</v>
      </c>
      <c r="D29" s="42">
        <v>2009</v>
      </c>
      <c r="E29" s="42"/>
      <c r="F29" s="43" t="s">
        <v>141</v>
      </c>
      <c r="G29" s="13">
        <v>18.3</v>
      </c>
      <c r="H29" s="13">
        <v>0</v>
      </c>
      <c r="I29" s="14">
        <f t="shared" si="0"/>
        <v>-18.7</v>
      </c>
      <c r="J29" s="4"/>
    </row>
    <row r="30" spans="1:10" ht="15">
      <c r="A30" s="33">
        <v>13</v>
      </c>
      <c r="B30" s="20">
        <f t="shared" si="1"/>
        <v>99</v>
      </c>
      <c r="C30" s="25" t="s">
        <v>56</v>
      </c>
      <c r="D30" s="42">
        <v>2009</v>
      </c>
      <c r="E30" s="26"/>
      <c r="F30" s="42" t="s">
        <v>57</v>
      </c>
      <c r="G30" s="13">
        <v>19</v>
      </c>
      <c r="H30" s="13">
        <v>0</v>
      </c>
      <c r="I30" s="14">
        <f t="shared" si="0"/>
        <v>-19</v>
      </c>
      <c r="J30" s="4"/>
    </row>
    <row r="31" spans="1:10" ht="15">
      <c r="A31" s="33">
        <v>14</v>
      </c>
      <c r="B31" s="20">
        <f t="shared" si="1"/>
        <v>100</v>
      </c>
      <c r="C31" s="42" t="s">
        <v>104</v>
      </c>
      <c r="D31" s="42">
        <v>2009</v>
      </c>
      <c r="E31" s="42"/>
      <c r="F31" s="42" t="s">
        <v>141</v>
      </c>
      <c r="G31" s="13">
        <v>19.3</v>
      </c>
      <c r="H31" s="13">
        <v>0</v>
      </c>
      <c r="I31" s="14">
        <f t="shared" si="0"/>
        <v>-19.7</v>
      </c>
      <c r="J31" s="4"/>
    </row>
    <row r="32" spans="1:10" ht="15">
      <c r="A32" s="33">
        <v>15</v>
      </c>
      <c r="B32" s="20">
        <f t="shared" si="1"/>
        <v>101</v>
      </c>
      <c r="C32" s="42" t="s">
        <v>103</v>
      </c>
      <c r="D32" s="42">
        <v>2009</v>
      </c>
      <c r="E32" s="42"/>
      <c r="F32" s="42" t="s">
        <v>141</v>
      </c>
      <c r="G32" s="13">
        <v>20</v>
      </c>
      <c r="H32" s="13">
        <v>0</v>
      </c>
      <c r="I32" s="14">
        <f t="shared" si="0"/>
        <v>-20</v>
      </c>
      <c r="J32" s="4"/>
    </row>
    <row r="33" spans="1:10" ht="15">
      <c r="A33" s="33">
        <v>16</v>
      </c>
      <c r="B33" s="20">
        <f t="shared" si="1"/>
        <v>102</v>
      </c>
      <c r="C33" s="45" t="s">
        <v>105</v>
      </c>
      <c r="D33" s="42">
        <v>2009</v>
      </c>
      <c r="E33" s="42"/>
      <c r="F33" s="42" t="s">
        <v>141</v>
      </c>
      <c r="G33" s="13">
        <v>20.3</v>
      </c>
      <c r="H33" s="13">
        <v>0</v>
      </c>
      <c r="I33" s="14">
        <f t="shared" si="0"/>
        <v>-20.7</v>
      </c>
      <c r="J33" s="4"/>
    </row>
    <row r="34" spans="1:10" ht="15">
      <c r="A34" s="33">
        <v>17</v>
      </c>
      <c r="B34" s="20">
        <f t="shared" si="1"/>
        <v>103</v>
      </c>
      <c r="C34" s="42" t="s">
        <v>125</v>
      </c>
      <c r="D34" s="42">
        <v>2008</v>
      </c>
      <c r="E34" s="42"/>
      <c r="F34" s="42" t="s">
        <v>141</v>
      </c>
      <c r="G34" s="13">
        <v>21</v>
      </c>
      <c r="H34" s="13">
        <v>0</v>
      </c>
      <c r="I34" s="14">
        <f t="shared" si="0"/>
        <v>-21</v>
      </c>
      <c r="J34" s="3"/>
    </row>
    <row r="35" spans="1:9" ht="15">
      <c r="A35" s="33">
        <v>18</v>
      </c>
      <c r="B35" s="20">
        <f t="shared" si="1"/>
        <v>104</v>
      </c>
      <c r="C35" s="45" t="s">
        <v>74</v>
      </c>
      <c r="D35" s="42">
        <v>2008</v>
      </c>
      <c r="E35" s="42"/>
      <c r="F35" s="43" t="s">
        <v>75</v>
      </c>
      <c r="G35" s="13">
        <v>21.3</v>
      </c>
      <c r="H35" s="13">
        <v>0</v>
      </c>
      <c r="I35" s="14">
        <f t="shared" si="0"/>
        <v>-21.7</v>
      </c>
    </row>
    <row r="36" spans="1:10" ht="15">
      <c r="A36" s="33">
        <v>19</v>
      </c>
      <c r="B36" s="20">
        <f t="shared" si="1"/>
        <v>105</v>
      </c>
      <c r="C36" s="42" t="s">
        <v>83</v>
      </c>
      <c r="D36" s="42">
        <v>2009</v>
      </c>
      <c r="E36" s="42"/>
      <c r="F36" s="43" t="s">
        <v>79</v>
      </c>
      <c r="G36" s="13">
        <v>22</v>
      </c>
      <c r="H36" s="13">
        <v>0</v>
      </c>
      <c r="I36" s="14">
        <f t="shared" si="0"/>
        <v>-22</v>
      </c>
      <c r="J36" s="6"/>
    </row>
    <row r="37" spans="1:9" ht="15">
      <c r="A37" s="33">
        <v>21</v>
      </c>
      <c r="B37" s="20">
        <f t="shared" si="1"/>
        <v>106</v>
      </c>
      <c r="C37" s="42" t="s">
        <v>73</v>
      </c>
      <c r="D37" s="42">
        <v>2008</v>
      </c>
      <c r="E37" s="42"/>
      <c r="F37" s="42" t="s">
        <v>66</v>
      </c>
      <c r="G37" s="13">
        <v>22.3</v>
      </c>
      <c r="H37" s="13">
        <v>0</v>
      </c>
      <c r="I37" s="14">
        <f t="shared" si="0"/>
        <v>-22.7</v>
      </c>
    </row>
    <row r="38" spans="1:9" ht="15">
      <c r="A38" s="33">
        <v>22</v>
      </c>
      <c r="B38" s="20">
        <f t="shared" si="1"/>
        <v>107</v>
      </c>
      <c r="C38" s="42" t="s">
        <v>60</v>
      </c>
      <c r="D38" s="42">
        <v>2008</v>
      </c>
      <c r="E38" s="42"/>
      <c r="F38" s="42" t="s">
        <v>57</v>
      </c>
      <c r="G38" s="13">
        <v>23</v>
      </c>
      <c r="H38" s="13">
        <v>0</v>
      </c>
      <c r="I38" s="14">
        <f t="shared" si="0"/>
        <v>-23</v>
      </c>
    </row>
    <row r="39" spans="1:9" ht="15">
      <c r="A39" s="33">
        <v>23</v>
      </c>
      <c r="B39" s="20">
        <f t="shared" si="1"/>
        <v>108</v>
      </c>
      <c r="C39" s="42" t="s">
        <v>71</v>
      </c>
      <c r="D39" s="42">
        <v>2009</v>
      </c>
      <c r="E39" s="42"/>
      <c r="F39" s="42" t="s">
        <v>66</v>
      </c>
      <c r="G39" s="13">
        <v>23.3</v>
      </c>
      <c r="H39" s="13">
        <v>0</v>
      </c>
      <c r="I39" s="14">
        <f t="shared" si="0"/>
        <v>-23.7</v>
      </c>
    </row>
    <row r="40" spans="1:9" ht="15">
      <c r="A40" s="33">
        <v>24</v>
      </c>
      <c r="B40" s="20">
        <f t="shared" si="1"/>
        <v>109</v>
      </c>
      <c r="C40" s="42" t="s">
        <v>59</v>
      </c>
      <c r="D40" s="42">
        <v>2008</v>
      </c>
      <c r="E40" s="42"/>
      <c r="F40" s="42" t="s">
        <v>57</v>
      </c>
      <c r="G40" s="13">
        <v>24</v>
      </c>
      <c r="H40" s="13">
        <v>0</v>
      </c>
      <c r="I40" s="14">
        <f t="shared" si="0"/>
        <v>-24</v>
      </c>
    </row>
    <row r="41" spans="1:9" ht="15">
      <c r="A41" s="33">
        <v>25</v>
      </c>
      <c r="B41" s="49">
        <f t="shared" si="1"/>
        <v>110</v>
      </c>
      <c r="C41" s="50"/>
      <c r="D41" s="50"/>
      <c r="E41" s="50"/>
      <c r="F41" s="50"/>
      <c r="G41" s="13">
        <v>24.3</v>
      </c>
      <c r="H41" s="13">
        <v>0</v>
      </c>
      <c r="I41" s="14">
        <f t="shared" si="0"/>
        <v>-24.7</v>
      </c>
    </row>
    <row r="42" spans="1:9" ht="15">
      <c r="A42" s="33">
        <v>26</v>
      </c>
      <c r="B42" s="49">
        <f t="shared" si="1"/>
        <v>111</v>
      </c>
      <c r="C42" s="50"/>
      <c r="D42" s="50"/>
      <c r="E42" s="50"/>
      <c r="F42" s="50"/>
      <c r="G42" s="13">
        <v>25</v>
      </c>
      <c r="H42" s="13">
        <v>0</v>
      </c>
      <c r="I42" s="14">
        <f t="shared" si="0"/>
        <v>-25</v>
      </c>
    </row>
    <row r="43" spans="1:9" ht="15">
      <c r="A43" s="33">
        <v>27</v>
      </c>
      <c r="B43" s="49"/>
      <c r="C43" s="50"/>
      <c r="D43" s="50"/>
      <c r="E43" s="50"/>
      <c r="F43" s="50"/>
      <c r="G43" s="13"/>
      <c r="H43" s="13"/>
      <c r="I43" s="14"/>
    </row>
    <row r="44" spans="1:9" ht="15">
      <c r="A44" s="33">
        <v>28</v>
      </c>
      <c r="B44" s="49"/>
      <c r="C44" s="15"/>
      <c r="D44" s="47"/>
      <c r="E44" s="47"/>
      <c r="F44" s="21"/>
      <c r="G44" s="13"/>
      <c r="H44" s="13"/>
      <c r="I44" s="14"/>
    </row>
    <row r="45" spans="1:9" ht="15">
      <c r="A45" s="33">
        <v>29</v>
      </c>
      <c r="B45" s="49"/>
      <c r="C45" s="15"/>
      <c r="D45" s="47"/>
      <c r="E45" s="47"/>
      <c r="F45" s="21"/>
      <c r="G45" s="13"/>
      <c r="H45" s="13"/>
      <c r="I45" s="14"/>
    </row>
    <row r="46" spans="1:9" ht="15">
      <c r="A46" s="33">
        <v>30</v>
      </c>
      <c r="B46" s="49"/>
      <c r="C46" s="15"/>
      <c r="D46" s="47"/>
      <c r="E46" s="47"/>
      <c r="F46" s="21"/>
      <c r="G46" s="13"/>
      <c r="H46" s="13"/>
      <c r="I46" s="14"/>
    </row>
    <row r="47" spans="1:9" ht="15">
      <c r="A47" s="85" t="s">
        <v>13</v>
      </c>
      <c r="B47" s="85"/>
      <c r="C47" s="85"/>
      <c r="D47" s="85"/>
      <c r="E47" s="32" t="s">
        <v>14</v>
      </c>
      <c r="F47" s="81" t="s">
        <v>15</v>
      </c>
      <c r="G47" s="81"/>
      <c r="H47" s="81"/>
      <c r="I47" s="81"/>
    </row>
    <row r="48" spans="1:9" ht="15">
      <c r="A48" s="81" t="s">
        <v>16</v>
      </c>
      <c r="B48" s="81"/>
      <c r="C48" s="81"/>
      <c r="D48" s="81"/>
      <c r="E48" s="16" t="s">
        <v>17</v>
      </c>
      <c r="F48" s="81" t="s">
        <v>18</v>
      </c>
      <c r="G48" s="81"/>
      <c r="H48" s="81"/>
      <c r="I48" s="81"/>
    </row>
    <row r="49" spans="1:9" ht="15">
      <c r="A49" s="82" t="s">
        <v>19</v>
      </c>
      <c r="B49" s="82"/>
      <c r="C49" s="82"/>
      <c r="D49" s="82"/>
      <c r="E49" s="16"/>
      <c r="F49" s="81"/>
      <c r="G49" s="81"/>
      <c r="H49" s="81"/>
      <c r="I49" s="81"/>
    </row>
    <row r="50" spans="1:9" ht="15">
      <c r="A50" s="83" t="s">
        <v>37</v>
      </c>
      <c r="B50" s="83"/>
      <c r="C50" s="83"/>
      <c r="D50" s="83"/>
      <c r="E50" s="83"/>
      <c r="F50" s="83"/>
      <c r="G50" s="83"/>
      <c r="H50" s="83"/>
      <c r="I50" s="83"/>
    </row>
    <row r="51" spans="1:9" ht="15">
      <c r="A51" s="84" t="s">
        <v>38</v>
      </c>
      <c r="B51" s="84"/>
      <c r="C51" s="84"/>
      <c r="D51" s="84"/>
      <c r="E51" s="84"/>
      <c r="F51" s="84"/>
      <c r="G51" s="84"/>
      <c r="H51" s="84"/>
      <c r="I51" s="84"/>
    </row>
    <row r="52" spans="1:9" ht="15">
      <c r="A52" s="34"/>
      <c r="B52" s="34"/>
      <c r="C52" s="34"/>
      <c r="D52" s="34"/>
      <c r="E52" s="34"/>
      <c r="F52" s="34"/>
      <c r="G52" s="34"/>
      <c r="H52" s="34"/>
      <c r="I52" s="34"/>
    </row>
  </sheetData>
  <sheetProtection/>
  <mergeCells count="35">
    <mergeCell ref="F16:F17"/>
    <mergeCell ref="H16:H17"/>
    <mergeCell ref="I16:I17"/>
    <mergeCell ref="A13:E13"/>
    <mergeCell ref="C16:C17"/>
    <mergeCell ref="F13:I13"/>
    <mergeCell ref="A15:E15"/>
    <mergeCell ref="A16:A17"/>
    <mergeCell ref="F15:I15"/>
    <mergeCell ref="A14:E14"/>
    <mergeCell ref="A1:I1"/>
    <mergeCell ref="A2:I2"/>
    <mergeCell ref="A3:I3"/>
    <mergeCell ref="A7:I7"/>
    <mergeCell ref="A8:I8"/>
    <mergeCell ref="A9:I9"/>
    <mergeCell ref="A4:I4"/>
    <mergeCell ref="A5:I5"/>
    <mergeCell ref="A6:I6"/>
    <mergeCell ref="F14:I14"/>
    <mergeCell ref="A10:I10"/>
    <mergeCell ref="F11:I11"/>
    <mergeCell ref="A12:E12"/>
    <mergeCell ref="F12:I12"/>
    <mergeCell ref="A11:E11"/>
    <mergeCell ref="B16:B17"/>
    <mergeCell ref="A50:I50"/>
    <mergeCell ref="A51:I51"/>
    <mergeCell ref="A47:D47"/>
    <mergeCell ref="F47:I47"/>
    <mergeCell ref="A48:D48"/>
    <mergeCell ref="F48:I48"/>
    <mergeCell ref="A49:D49"/>
    <mergeCell ref="F49:I49"/>
    <mergeCell ref="D16:D17"/>
  </mergeCells>
  <printOptions/>
  <pageMargins left="0.4724409448818898" right="0.3937007874015748" top="0.3937007874015748" bottom="0.3937007874015748" header="0.35433070866141736" footer="0.31496062992125984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5" zoomScaleSheetLayoutView="115" zoomScalePageLayoutView="0" workbookViewId="0" topLeftCell="A12">
      <selection activeCell="M64" sqref="M64"/>
    </sheetView>
  </sheetViews>
  <sheetFormatPr defaultColWidth="9.140625" defaultRowHeight="15"/>
  <cols>
    <col min="1" max="1" width="4.7109375" style="0" customWidth="1"/>
    <col min="2" max="2" width="7.28125" style="0" customWidth="1"/>
    <col min="3" max="3" width="25.8515625" style="0" customWidth="1"/>
    <col min="4" max="4" width="7.28125" style="0" customWidth="1"/>
    <col min="5" max="5" width="6.28125" style="0" customWidth="1"/>
    <col min="6" max="6" width="24.00390625" style="0" customWidth="1"/>
    <col min="7" max="7" width="8.421875" style="0" customWidth="1"/>
    <col min="8" max="8" width="7.7109375" style="0" customWidth="1"/>
    <col min="9" max="9" width="8.57421875" style="0" customWidth="1"/>
  </cols>
  <sheetData>
    <row r="1" spans="1:9" ht="15">
      <c r="A1" s="56" t="s">
        <v>21</v>
      </c>
      <c r="B1" s="56"/>
      <c r="C1" s="56"/>
      <c r="D1" s="56"/>
      <c r="E1" s="56"/>
      <c r="F1" s="56"/>
      <c r="G1" s="56"/>
      <c r="H1" s="56"/>
      <c r="I1" s="56"/>
    </row>
    <row r="2" spans="1:9" ht="15">
      <c r="A2" s="56" t="s">
        <v>22</v>
      </c>
      <c r="B2" s="56"/>
      <c r="C2" s="56"/>
      <c r="D2" s="56"/>
      <c r="E2" s="56"/>
      <c r="F2" s="56"/>
      <c r="G2" s="56"/>
      <c r="H2" s="56"/>
      <c r="I2" s="56"/>
    </row>
    <row r="3" spans="1:9" ht="12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5">
      <c r="A4" s="53" t="s">
        <v>23</v>
      </c>
      <c r="B4" s="53"/>
      <c r="C4" s="53"/>
      <c r="D4" s="53"/>
      <c r="E4" s="53"/>
      <c r="F4" s="53"/>
      <c r="G4" s="53"/>
      <c r="H4" s="53"/>
      <c r="I4" s="53"/>
    </row>
    <row r="5" spans="1:9" ht="15">
      <c r="A5" s="53" t="s">
        <v>24</v>
      </c>
      <c r="B5" s="53"/>
      <c r="C5" s="53"/>
      <c r="D5" s="53"/>
      <c r="E5" s="53"/>
      <c r="F5" s="53"/>
      <c r="G5" s="53"/>
      <c r="H5" s="53"/>
      <c r="I5" s="53"/>
    </row>
    <row r="6" spans="1:9" ht="15">
      <c r="A6" s="53" t="s">
        <v>25</v>
      </c>
      <c r="B6" s="53"/>
      <c r="C6" s="53"/>
      <c r="D6" s="53"/>
      <c r="E6" s="53"/>
      <c r="F6" s="53"/>
      <c r="G6" s="53"/>
      <c r="H6" s="53"/>
      <c r="I6" s="53"/>
    </row>
    <row r="7" spans="1:9" ht="15" customHeight="1">
      <c r="A7" s="65"/>
      <c r="B7" s="65"/>
      <c r="C7" s="66"/>
      <c r="D7" s="66"/>
      <c r="E7" s="66"/>
      <c r="F7" s="66"/>
      <c r="G7" s="66"/>
      <c r="H7" s="66"/>
      <c r="I7" s="66"/>
    </row>
    <row r="8" spans="1:9" ht="15" customHeight="1">
      <c r="A8" s="65" t="s">
        <v>42</v>
      </c>
      <c r="B8" s="65"/>
      <c r="C8" s="66"/>
      <c r="D8" s="66"/>
      <c r="E8" s="66"/>
      <c r="F8" s="66"/>
      <c r="G8" s="66"/>
      <c r="H8" s="66"/>
      <c r="I8" s="66"/>
    </row>
    <row r="9" spans="1:9" ht="15">
      <c r="A9" s="57" t="s">
        <v>139</v>
      </c>
      <c r="B9" s="58"/>
      <c r="C9" s="58"/>
      <c r="D9" s="58"/>
      <c r="E9" s="58"/>
      <c r="F9" s="58"/>
      <c r="G9" s="58"/>
      <c r="H9" s="58"/>
      <c r="I9" s="59"/>
    </row>
    <row r="10" spans="1:9" ht="15">
      <c r="A10" s="89" t="s">
        <v>26</v>
      </c>
      <c r="B10" s="90"/>
      <c r="C10" s="90"/>
      <c r="D10" s="90"/>
      <c r="E10" s="90"/>
      <c r="F10" s="90"/>
      <c r="G10" s="90"/>
      <c r="H10" s="90"/>
      <c r="I10" s="91"/>
    </row>
    <row r="11" spans="1:9" ht="15">
      <c r="A11" s="92" t="s">
        <v>6</v>
      </c>
      <c r="B11" s="93"/>
      <c r="C11" s="93"/>
      <c r="D11" s="93"/>
      <c r="E11" s="93"/>
      <c r="F11" s="92" t="s">
        <v>7</v>
      </c>
      <c r="G11" s="93"/>
      <c r="H11" s="93"/>
      <c r="I11" s="94"/>
    </row>
    <row r="12" spans="1:9" ht="15">
      <c r="A12" s="86" t="s">
        <v>29</v>
      </c>
      <c r="B12" s="87"/>
      <c r="C12" s="87"/>
      <c r="D12" s="87"/>
      <c r="E12" s="87"/>
      <c r="F12" s="86" t="s">
        <v>33</v>
      </c>
      <c r="G12" s="87"/>
      <c r="H12" s="87"/>
      <c r="I12" s="88"/>
    </row>
    <row r="13" spans="1:9" ht="15">
      <c r="A13" s="86" t="s">
        <v>30</v>
      </c>
      <c r="B13" s="87"/>
      <c r="C13" s="87"/>
      <c r="D13" s="87"/>
      <c r="E13" s="87"/>
      <c r="F13" s="86" t="s">
        <v>8</v>
      </c>
      <c r="G13" s="87"/>
      <c r="H13" s="87"/>
      <c r="I13" s="88"/>
    </row>
    <row r="14" spans="1:9" ht="15">
      <c r="A14" s="86" t="s">
        <v>31</v>
      </c>
      <c r="B14" s="87"/>
      <c r="C14" s="87"/>
      <c r="D14" s="87"/>
      <c r="E14" s="87"/>
      <c r="F14" s="86" t="s">
        <v>9</v>
      </c>
      <c r="G14" s="87"/>
      <c r="H14" s="87"/>
      <c r="I14" s="88"/>
    </row>
    <row r="15" spans="1:9" ht="15">
      <c r="A15" s="86" t="s">
        <v>32</v>
      </c>
      <c r="B15" s="87"/>
      <c r="C15" s="87"/>
      <c r="D15" s="87"/>
      <c r="E15" s="87"/>
      <c r="F15" s="86" t="s">
        <v>28</v>
      </c>
      <c r="G15" s="87"/>
      <c r="H15" s="87"/>
      <c r="I15" s="88"/>
    </row>
    <row r="16" spans="1:9" ht="25.5">
      <c r="A16" s="71"/>
      <c r="B16" s="71" t="s">
        <v>10</v>
      </c>
      <c r="C16" s="54" t="s">
        <v>0</v>
      </c>
      <c r="D16" s="71" t="s">
        <v>1</v>
      </c>
      <c r="E16" s="29" t="s">
        <v>36</v>
      </c>
      <c r="F16" s="54" t="s">
        <v>20</v>
      </c>
      <c r="G16" s="30" t="s">
        <v>2</v>
      </c>
      <c r="H16" s="71" t="s">
        <v>3</v>
      </c>
      <c r="I16" s="71" t="s">
        <v>4</v>
      </c>
    </row>
    <row r="17" spans="1:9" ht="15">
      <c r="A17" s="75"/>
      <c r="B17" s="75"/>
      <c r="C17" s="55"/>
      <c r="D17" s="55"/>
      <c r="E17" s="31" t="s">
        <v>12</v>
      </c>
      <c r="F17" s="55"/>
      <c r="G17" s="31" t="s">
        <v>5</v>
      </c>
      <c r="H17" s="75"/>
      <c r="I17" s="75"/>
    </row>
    <row r="18" spans="1:9" ht="15">
      <c r="A18" s="16">
        <v>1</v>
      </c>
      <c r="B18" s="20">
        <v>112</v>
      </c>
      <c r="C18" s="45" t="s">
        <v>48</v>
      </c>
      <c r="D18" s="48">
        <v>2011</v>
      </c>
      <c r="E18" s="21"/>
      <c r="F18" s="18" t="s">
        <v>44</v>
      </c>
      <c r="G18" s="13">
        <v>25.3</v>
      </c>
      <c r="H18" s="13">
        <v>0</v>
      </c>
      <c r="I18" s="14">
        <f aca="true" t="shared" si="0" ref="I18:I57">IF((H18-G18)-INT(H18-G18)&gt;0.6,H18-G18-0.4,H18-G18)</f>
        <v>-25.7</v>
      </c>
    </row>
    <row r="19" spans="1:9" ht="15">
      <c r="A19" s="16">
        <v>2</v>
      </c>
      <c r="B19" s="20">
        <v>113</v>
      </c>
      <c r="C19" s="42" t="s">
        <v>127</v>
      </c>
      <c r="D19" s="48">
        <v>2010</v>
      </c>
      <c r="E19" s="21"/>
      <c r="F19" s="21" t="s">
        <v>140</v>
      </c>
      <c r="G19" s="13">
        <v>26</v>
      </c>
      <c r="H19" s="13">
        <v>0</v>
      </c>
      <c r="I19" s="14">
        <f t="shared" si="0"/>
        <v>-26</v>
      </c>
    </row>
    <row r="20" spans="1:9" ht="15">
      <c r="A20" s="16">
        <v>3</v>
      </c>
      <c r="B20" s="20">
        <f>B19+1</f>
        <v>114</v>
      </c>
      <c r="C20" s="42" t="s">
        <v>119</v>
      </c>
      <c r="D20" s="48">
        <v>2011</v>
      </c>
      <c r="E20" s="21"/>
      <c r="F20" s="21" t="s">
        <v>140</v>
      </c>
      <c r="G20" s="13">
        <v>26.3</v>
      </c>
      <c r="H20" s="13">
        <v>0</v>
      </c>
      <c r="I20" s="14">
        <f t="shared" si="0"/>
        <v>-26.7</v>
      </c>
    </row>
    <row r="21" spans="1:9" ht="15">
      <c r="A21" s="16">
        <v>4</v>
      </c>
      <c r="B21" s="20">
        <f aca="true" t="shared" si="1" ref="B21:B55">B20+1</f>
        <v>115</v>
      </c>
      <c r="C21" s="42" t="s">
        <v>91</v>
      </c>
      <c r="D21" s="48">
        <v>2010</v>
      </c>
      <c r="E21" s="21"/>
      <c r="F21" s="21" t="s">
        <v>90</v>
      </c>
      <c r="G21" s="13">
        <v>27</v>
      </c>
      <c r="H21" s="13">
        <v>0</v>
      </c>
      <c r="I21" s="14">
        <f t="shared" si="0"/>
        <v>-27</v>
      </c>
    </row>
    <row r="22" spans="1:9" ht="15">
      <c r="A22" s="16">
        <v>5</v>
      </c>
      <c r="B22" s="20">
        <f t="shared" si="1"/>
        <v>116</v>
      </c>
      <c r="C22" s="42" t="s">
        <v>111</v>
      </c>
      <c r="D22" s="48">
        <v>2011</v>
      </c>
      <c r="E22" s="21"/>
      <c r="F22" s="21" t="s">
        <v>140</v>
      </c>
      <c r="G22" s="13">
        <v>27.3</v>
      </c>
      <c r="H22" s="13">
        <v>0</v>
      </c>
      <c r="I22" s="14">
        <f t="shared" si="0"/>
        <v>-27.7</v>
      </c>
    </row>
    <row r="23" spans="1:9" ht="15">
      <c r="A23" s="16">
        <v>6</v>
      </c>
      <c r="B23" s="20">
        <f t="shared" si="1"/>
        <v>117</v>
      </c>
      <c r="C23" s="42" t="s">
        <v>112</v>
      </c>
      <c r="D23" s="48">
        <v>2011</v>
      </c>
      <c r="E23" s="21"/>
      <c r="F23" s="21" t="s">
        <v>140</v>
      </c>
      <c r="G23" s="13">
        <v>28</v>
      </c>
      <c r="H23" s="13">
        <v>0</v>
      </c>
      <c r="I23" s="14">
        <f t="shared" si="0"/>
        <v>-28</v>
      </c>
    </row>
    <row r="24" spans="1:9" ht="15">
      <c r="A24" s="16">
        <v>7</v>
      </c>
      <c r="B24" s="20">
        <f t="shared" si="1"/>
        <v>118</v>
      </c>
      <c r="C24" s="42" t="s">
        <v>117</v>
      </c>
      <c r="D24" s="48">
        <v>2010</v>
      </c>
      <c r="E24" s="21"/>
      <c r="F24" s="21" t="s">
        <v>140</v>
      </c>
      <c r="G24" s="13">
        <v>28.3</v>
      </c>
      <c r="H24" s="13">
        <v>0</v>
      </c>
      <c r="I24" s="14">
        <f t="shared" si="0"/>
        <v>-28.7</v>
      </c>
    </row>
    <row r="25" spans="1:9" ht="15">
      <c r="A25" s="16">
        <v>8</v>
      </c>
      <c r="B25" s="20">
        <f t="shared" si="1"/>
        <v>119</v>
      </c>
      <c r="C25" s="44" t="s">
        <v>46</v>
      </c>
      <c r="D25" s="48">
        <v>2011</v>
      </c>
      <c r="E25" s="47"/>
      <c r="F25" s="18" t="s">
        <v>44</v>
      </c>
      <c r="G25" s="13">
        <v>29</v>
      </c>
      <c r="H25" s="13">
        <v>0</v>
      </c>
      <c r="I25" s="14">
        <f t="shared" si="0"/>
        <v>-29</v>
      </c>
    </row>
    <row r="26" spans="1:9" ht="15">
      <c r="A26" s="16">
        <v>9</v>
      </c>
      <c r="B26" s="20">
        <f t="shared" si="1"/>
        <v>120</v>
      </c>
      <c r="C26" s="42" t="s">
        <v>115</v>
      </c>
      <c r="D26" s="48">
        <v>2011</v>
      </c>
      <c r="E26" s="21"/>
      <c r="F26" s="21" t="s">
        <v>140</v>
      </c>
      <c r="G26" s="13">
        <v>29.3</v>
      </c>
      <c r="H26" s="13">
        <v>0</v>
      </c>
      <c r="I26" s="14">
        <f t="shared" si="0"/>
        <v>-29.7</v>
      </c>
    </row>
    <row r="27" spans="1:9" ht="15">
      <c r="A27" s="16">
        <v>10</v>
      </c>
      <c r="B27" s="20">
        <f t="shared" si="1"/>
        <v>121</v>
      </c>
      <c r="C27" s="45" t="s">
        <v>85</v>
      </c>
      <c r="D27" s="51">
        <v>2010</v>
      </c>
      <c r="E27" s="19"/>
      <c r="F27" s="21" t="s">
        <v>79</v>
      </c>
      <c r="G27" s="13">
        <v>30</v>
      </c>
      <c r="H27" s="13">
        <v>0</v>
      </c>
      <c r="I27" s="14">
        <f t="shared" si="0"/>
        <v>-30</v>
      </c>
    </row>
    <row r="28" spans="1:9" ht="15">
      <c r="A28" s="16">
        <v>11</v>
      </c>
      <c r="B28" s="20">
        <f t="shared" si="1"/>
        <v>122</v>
      </c>
      <c r="C28" s="42" t="s">
        <v>98</v>
      </c>
      <c r="D28" s="48">
        <v>2012</v>
      </c>
      <c r="E28" s="21"/>
      <c r="F28" s="21" t="s">
        <v>140</v>
      </c>
      <c r="G28" s="13">
        <v>30.3</v>
      </c>
      <c r="H28" s="13">
        <v>0</v>
      </c>
      <c r="I28" s="14">
        <f t="shared" si="0"/>
        <v>-30.7</v>
      </c>
    </row>
    <row r="29" spans="1:9" ht="15">
      <c r="A29" s="16">
        <v>12</v>
      </c>
      <c r="B29" s="20">
        <f t="shared" si="1"/>
        <v>123</v>
      </c>
      <c r="C29" s="42" t="s">
        <v>84</v>
      </c>
      <c r="D29" s="48">
        <v>2010</v>
      </c>
      <c r="E29" s="21"/>
      <c r="F29" s="21" t="s">
        <v>79</v>
      </c>
      <c r="G29" s="13">
        <v>31</v>
      </c>
      <c r="H29" s="13">
        <v>0</v>
      </c>
      <c r="I29" s="14">
        <f t="shared" si="0"/>
        <v>-31</v>
      </c>
    </row>
    <row r="30" spans="1:9" ht="15">
      <c r="A30" s="16">
        <v>13</v>
      </c>
      <c r="B30" s="20">
        <f t="shared" si="1"/>
        <v>124</v>
      </c>
      <c r="C30" s="42" t="s">
        <v>97</v>
      </c>
      <c r="D30" s="48">
        <v>2011</v>
      </c>
      <c r="E30" s="21"/>
      <c r="F30" s="21" t="s">
        <v>140</v>
      </c>
      <c r="G30" s="13">
        <v>31.3</v>
      </c>
      <c r="H30" s="13">
        <v>0</v>
      </c>
      <c r="I30" s="14">
        <f t="shared" si="0"/>
        <v>-31.7</v>
      </c>
    </row>
    <row r="31" spans="1:9" ht="15">
      <c r="A31" s="16">
        <v>14</v>
      </c>
      <c r="B31" s="20">
        <f t="shared" si="1"/>
        <v>125</v>
      </c>
      <c r="C31" s="45" t="s">
        <v>61</v>
      </c>
      <c r="D31" s="48">
        <v>2010</v>
      </c>
      <c r="E31" s="21"/>
      <c r="F31" s="21" t="s">
        <v>62</v>
      </c>
      <c r="G31" s="13">
        <v>32</v>
      </c>
      <c r="H31" s="13">
        <v>0</v>
      </c>
      <c r="I31" s="14">
        <f t="shared" si="0"/>
        <v>-32</v>
      </c>
    </row>
    <row r="32" spans="1:9" ht="15">
      <c r="A32" s="16">
        <v>15</v>
      </c>
      <c r="B32" s="20">
        <f t="shared" si="1"/>
        <v>126</v>
      </c>
      <c r="C32" s="45" t="s">
        <v>86</v>
      </c>
      <c r="D32" s="48">
        <v>2011</v>
      </c>
      <c r="E32" s="21"/>
      <c r="F32" s="21" t="s">
        <v>79</v>
      </c>
      <c r="G32" s="13">
        <v>32.3</v>
      </c>
      <c r="H32" s="13">
        <v>0</v>
      </c>
      <c r="I32" s="14">
        <f t="shared" si="0"/>
        <v>-32.699999999999996</v>
      </c>
    </row>
    <row r="33" spans="1:9" ht="15.75">
      <c r="A33" s="16">
        <v>16</v>
      </c>
      <c r="B33" s="20">
        <f t="shared" si="1"/>
        <v>127</v>
      </c>
      <c r="C33" s="36" t="s">
        <v>128</v>
      </c>
      <c r="D33" s="52">
        <v>2010</v>
      </c>
      <c r="E33" s="47"/>
      <c r="F33" s="47" t="s">
        <v>129</v>
      </c>
      <c r="G33" s="13">
        <v>33</v>
      </c>
      <c r="H33" s="13">
        <v>0</v>
      </c>
      <c r="I33" s="14">
        <f t="shared" si="0"/>
        <v>-33</v>
      </c>
    </row>
    <row r="34" spans="1:9" ht="15">
      <c r="A34" s="16">
        <v>17</v>
      </c>
      <c r="B34" s="20">
        <f t="shared" si="1"/>
        <v>128</v>
      </c>
      <c r="C34" s="45" t="s">
        <v>63</v>
      </c>
      <c r="D34" s="48">
        <v>2010</v>
      </c>
      <c r="E34" s="21"/>
      <c r="F34" s="21" t="s">
        <v>62</v>
      </c>
      <c r="G34" s="13">
        <v>33.3</v>
      </c>
      <c r="H34" s="13">
        <v>0</v>
      </c>
      <c r="I34" s="14">
        <f t="shared" si="0"/>
        <v>-33.699999999999996</v>
      </c>
    </row>
    <row r="35" spans="1:9" ht="15">
      <c r="A35" s="16">
        <v>18</v>
      </c>
      <c r="B35" s="20">
        <f t="shared" si="1"/>
        <v>129</v>
      </c>
      <c r="C35" s="42" t="s">
        <v>106</v>
      </c>
      <c r="D35" s="48">
        <v>2011</v>
      </c>
      <c r="E35" s="21"/>
      <c r="F35" s="21" t="s">
        <v>140</v>
      </c>
      <c r="G35" s="13">
        <v>34</v>
      </c>
      <c r="H35" s="13">
        <v>0</v>
      </c>
      <c r="I35" s="14">
        <f t="shared" si="0"/>
        <v>-34</v>
      </c>
    </row>
    <row r="36" spans="1:9" ht="15">
      <c r="A36" s="16">
        <v>19</v>
      </c>
      <c r="B36" s="20">
        <f t="shared" si="1"/>
        <v>130</v>
      </c>
      <c r="C36" s="42" t="s">
        <v>88</v>
      </c>
      <c r="D36" s="48">
        <v>2012</v>
      </c>
      <c r="E36" s="21"/>
      <c r="F36" s="21" t="s">
        <v>79</v>
      </c>
      <c r="G36" s="13">
        <v>34.3</v>
      </c>
      <c r="H36" s="13">
        <v>0</v>
      </c>
      <c r="I36" s="14">
        <f t="shared" si="0"/>
        <v>-34.699999999999996</v>
      </c>
    </row>
    <row r="37" spans="1:9" ht="15">
      <c r="A37" s="16">
        <v>20</v>
      </c>
      <c r="B37" s="20">
        <f t="shared" si="1"/>
        <v>131</v>
      </c>
      <c r="C37" s="44" t="s">
        <v>45</v>
      </c>
      <c r="D37" s="48">
        <v>2011</v>
      </c>
      <c r="E37" s="47"/>
      <c r="F37" s="18" t="s">
        <v>44</v>
      </c>
      <c r="G37" s="13">
        <v>35</v>
      </c>
      <c r="H37" s="13">
        <v>0</v>
      </c>
      <c r="I37" s="14">
        <f t="shared" si="0"/>
        <v>-35</v>
      </c>
    </row>
    <row r="38" spans="1:9" ht="15">
      <c r="A38" s="16">
        <v>21</v>
      </c>
      <c r="B38" s="20">
        <f t="shared" si="1"/>
        <v>132</v>
      </c>
      <c r="C38" s="42" t="s">
        <v>87</v>
      </c>
      <c r="D38" s="48">
        <v>2010</v>
      </c>
      <c r="E38" s="21"/>
      <c r="F38" s="21" t="s">
        <v>79</v>
      </c>
      <c r="G38" s="13">
        <v>35.3</v>
      </c>
      <c r="H38" s="13">
        <v>0</v>
      </c>
      <c r="I38" s="14">
        <f t="shared" si="0"/>
        <v>-35.699999999999996</v>
      </c>
    </row>
    <row r="39" spans="1:9" ht="15">
      <c r="A39" s="16">
        <v>22</v>
      </c>
      <c r="B39" s="20">
        <f t="shared" si="1"/>
        <v>133</v>
      </c>
      <c r="C39" s="42" t="s">
        <v>96</v>
      </c>
      <c r="D39" s="48">
        <v>2011</v>
      </c>
      <c r="E39" s="21"/>
      <c r="F39" s="21" t="s">
        <v>140</v>
      </c>
      <c r="G39" s="13">
        <v>36</v>
      </c>
      <c r="H39" s="13">
        <v>0</v>
      </c>
      <c r="I39" s="14">
        <f t="shared" si="0"/>
        <v>-36</v>
      </c>
    </row>
    <row r="40" spans="1:9" ht="15">
      <c r="A40" s="16">
        <v>23</v>
      </c>
      <c r="B40" s="20">
        <f t="shared" si="1"/>
        <v>134</v>
      </c>
      <c r="C40" s="42" t="s">
        <v>64</v>
      </c>
      <c r="D40" s="48">
        <v>2010</v>
      </c>
      <c r="E40" s="21"/>
      <c r="F40" s="18" t="s">
        <v>62</v>
      </c>
      <c r="G40" s="13">
        <v>36.3</v>
      </c>
      <c r="H40" s="13">
        <v>0</v>
      </c>
      <c r="I40" s="14">
        <f t="shared" si="0"/>
        <v>-36.699999999999996</v>
      </c>
    </row>
    <row r="41" spans="1:9" ht="15">
      <c r="A41" s="16">
        <v>24</v>
      </c>
      <c r="B41" s="20">
        <f t="shared" si="1"/>
        <v>135</v>
      </c>
      <c r="C41" s="45" t="s">
        <v>77</v>
      </c>
      <c r="D41" s="48">
        <v>2010</v>
      </c>
      <c r="E41" s="21"/>
      <c r="F41" s="18" t="s">
        <v>75</v>
      </c>
      <c r="G41" s="13">
        <v>37</v>
      </c>
      <c r="H41" s="13">
        <v>0</v>
      </c>
      <c r="I41" s="14">
        <f t="shared" si="0"/>
        <v>-37</v>
      </c>
    </row>
    <row r="42" spans="1:9" ht="15">
      <c r="A42" s="16">
        <v>25</v>
      </c>
      <c r="B42" s="20">
        <f t="shared" si="1"/>
        <v>136</v>
      </c>
      <c r="C42" s="42" t="s">
        <v>110</v>
      </c>
      <c r="D42" s="48">
        <v>2012</v>
      </c>
      <c r="E42" s="21"/>
      <c r="F42" s="21" t="s">
        <v>140</v>
      </c>
      <c r="G42" s="13">
        <v>37.3</v>
      </c>
      <c r="H42" s="13">
        <v>0</v>
      </c>
      <c r="I42" s="14">
        <f t="shared" si="0"/>
        <v>-37.699999999999996</v>
      </c>
    </row>
    <row r="43" spans="1:9" ht="15">
      <c r="A43" s="16">
        <v>26</v>
      </c>
      <c r="B43" s="20">
        <f t="shared" si="1"/>
        <v>137</v>
      </c>
      <c r="C43" s="42" t="s">
        <v>113</v>
      </c>
      <c r="D43" s="48">
        <v>2011</v>
      </c>
      <c r="E43" s="21"/>
      <c r="F43" s="21" t="s">
        <v>140</v>
      </c>
      <c r="G43" s="13">
        <v>38</v>
      </c>
      <c r="H43" s="13">
        <v>0</v>
      </c>
      <c r="I43" s="14">
        <f t="shared" si="0"/>
        <v>-38</v>
      </c>
    </row>
    <row r="44" spans="1:9" ht="15">
      <c r="A44" s="16">
        <v>27</v>
      </c>
      <c r="B44" s="20">
        <f t="shared" si="1"/>
        <v>138</v>
      </c>
      <c r="C44" s="42" t="s">
        <v>114</v>
      </c>
      <c r="D44" s="48">
        <v>2011</v>
      </c>
      <c r="E44" s="21"/>
      <c r="F44" s="21" t="s">
        <v>140</v>
      </c>
      <c r="G44" s="13">
        <v>38.3</v>
      </c>
      <c r="H44" s="13">
        <v>0</v>
      </c>
      <c r="I44" s="14">
        <f t="shared" si="0"/>
        <v>-38.699999999999996</v>
      </c>
    </row>
    <row r="45" spans="1:9" ht="15">
      <c r="A45" s="41">
        <v>28</v>
      </c>
      <c r="B45" s="20">
        <f t="shared" si="1"/>
        <v>139</v>
      </c>
      <c r="C45" s="42" t="s">
        <v>108</v>
      </c>
      <c r="D45" s="48">
        <v>2012</v>
      </c>
      <c r="E45" s="21"/>
      <c r="F45" s="21" t="s">
        <v>140</v>
      </c>
      <c r="G45" s="13">
        <v>39</v>
      </c>
      <c r="H45" s="13">
        <v>0</v>
      </c>
      <c r="I45" s="14">
        <f t="shared" si="0"/>
        <v>-39</v>
      </c>
    </row>
    <row r="46" spans="1:9" ht="15">
      <c r="A46" s="41">
        <v>29</v>
      </c>
      <c r="B46" s="20">
        <f t="shared" si="1"/>
        <v>140</v>
      </c>
      <c r="C46" s="45" t="s">
        <v>67</v>
      </c>
      <c r="D46" s="48">
        <v>2010</v>
      </c>
      <c r="E46" s="21"/>
      <c r="F46" s="19" t="s">
        <v>68</v>
      </c>
      <c r="G46" s="13">
        <v>39.3</v>
      </c>
      <c r="H46" s="13">
        <v>0</v>
      </c>
      <c r="I46" s="14">
        <f t="shared" si="0"/>
        <v>-39.699999999999996</v>
      </c>
    </row>
    <row r="47" spans="1:9" ht="15">
      <c r="A47" s="41">
        <v>30</v>
      </c>
      <c r="B47" s="20">
        <f t="shared" si="1"/>
        <v>141</v>
      </c>
      <c r="C47" s="45" t="s">
        <v>50</v>
      </c>
      <c r="D47" s="48">
        <v>2011</v>
      </c>
      <c r="E47" s="21"/>
      <c r="F47" s="21" t="s">
        <v>51</v>
      </c>
      <c r="G47" s="13">
        <v>40</v>
      </c>
      <c r="H47" s="13">
        <v>0</v>
      </c>
      <c r="I47" s="14">
        <f t="shared" si="0"/>
        <v>-40</v>
      </c>
    </row>
    <row r="48" spans="1:9" ht="15">
      <c r="A48" s="41">
        <v>31</v>
      </c>
      <c r="B48" s="20">
        <f t="shared" si="1"/>
        <v>142</v>
      </c>
      <c r="C48" s="42" t="s">
        <v>116</v>
      </c>
      <c r="D48" s="48">
        <v>2011</v>
      </c>
      <c r="E48" s="21"/>
      <c r="F48" s="21" t="s">
        <v>140</v>
      </c>
      <c r="G48" s="13">
        <v>40.3</v>
      </c>
      <c r="H48" s="13">
        <v>0</v>
      </c>
      <c r="I48" s="14">
        <f t="shared" si="0"/>
        <v>-40.699999999999996</v>
      </c>
    </row>
    <row r="49" spans="1:9" ht="15">
      <c r="A49" s="41">
        <v>32</v>
      </c>
      <c r="B49" s="20">
        <f t="shared" si="1"/>
        <v>143</v>
      </c>
      <c r="C49" s="45" t="s">
        <v>47</v>
      </c>
      <c r="D49" s="48">
        <v>2010</v>
      </c>
      <c r="E49" s="21"/>
      <c r="F49" s="18" t="s">
        <v>44</v>
      </c>
      <c r="G49" s="13">
        <v>41</v>
      </c>
      <c r="H49" s="13">
        <v>0</v>
      </c>
      <c r="I49" s="14">
        <f t="shared" si="0"/>
        <v>-41</v>
      </c>
    </row>
    <row r="50" spans="1:9" ht="15">
      <c r="A50" s="41">
        <v>33</v>
      </c>
      <c r="B50" s="20">
        <f t="shared" si="1"/>
        <v>144</v>
      </c>
      <c r="C50" s="42" t="s">
        <v>109</v>
      </c>
      <c r="D50" s="48">
        <v>2013</v>
      </c>
      <c r="E50" s="21"/>
      <c r="F50" s="21" t="s">
        <v>140</v>
      </c>
      <c r="G50" s="13">
        <v>41.3</v>
      </c>
      <c r="H50" s="13">
        <v>0</v>
      </c>
      <c r="I50" s="14">
        <f t="shared" si="0"/>
        <v>-41.699999999999996</v>
      </c>
    </row>
    <row r="51" spans="1:9" ht="15">
      <c r="A51" s="41">
        <v>34</v>
      </c>
      <c r="B51" s="20">
        <f t="shared" si="1"/>
        <v>145</v>
      </c>
      <c r="C51" s="25" t="s">
        <v>43</v>
      </c>
      <c r="D51" s="48">
        <v>2011</v>
      </c>
      <c r="E51" s="47"/>
      <c r="F51" s="21" t="s">
        <v>44</v>
      </c>
      <c r="G51" s="13">
        <v>42</v>
      </c>
      <c r="H51" s="13">
        <v>0</v>
      </c>
      <c r="I51" s="14">
        <f t="shared" si="0"/>
        <v>-42</v>
      </c>
    </row>
    <row r="52" spans="1:9" ht="15">
      <c r="A52" s="41">
        <v>35</v>
      </c>
      <c r="B52" s="20">
        <f t="shared" si="1"/>
        <v>146</v>
      </c>
      <c r="C52" s="42" t="s">
        <v>65</v>
      </c>
      <c r="D52" s="48">
        <v>2011</v>
      </c>
      <c r="E52" s="21"/>
      <c r="F52" s="18" t="s">
        <v>66</v>
      </c>
      <c r="G52" s="13">
        <v>42.3</v>
      </c>
      <c r="H52" s="13">
        <v>0</v>
      </c>
      <c r="I52" s="14">
        <f t="shared" si="0"/>
        <v>-42.699999999999996</v>
      </c>
    </row>
    <row r="53" spans="1:9" ht="15">
      <c r="A53" s="41">
        <v>36</v>
      </c>
      <c r="B53" s="20">
        <f t="shared" si="1"/>
        <v>147</v>
      </c>
      <c r="C53" s="42" t="s">
        <v>89</v>
      </c>
      <c r="D53" s="48">
        <v>2010</v>
      </c>
      <c r="E53" s="21"/>
      <c r="F53" s="21" t="s">
        <v>90</v>
      </c>
      <c r="G53" s="13">
        <v>43</v>
      </c>
      <c r="H53" s="13">
        <v>0</v>
      </c>
      <c r="I53" s="14">
        <f t="shared" si="0"/>
        <v>-43</v>
      </c>
    </row>
    <row r="54" spans="1:9" ht="15">
      <c r="A54" s="41">
        <v>37</v>
      </c>
      <c r="B54" s="20">
        <f t="shared" si="1"/>
        <v>148</v>
      </c>
      <c r="C54" s="42" t="s">
        <v>107</v>
      </c>
      <c r="D54" s="48">
        <v>2012</v>
      </c>
      <c r="E54" s="21"/>
      <c r="F54" s="21" t="s">
        <v>140</v>
      </c>
      <c r="G54" s="13">
        <v>43.3</v>
      </c>
      <c r="H54" s="13">
        <v>0</v>
      </c>
      <c r="I54" s="14">
        <f t="shared" si="0"/>
        <v>-43.699999999999996</v>
      </c>
    </row>
    <row r="55" spans="1:9" ht="15">
      <c r="A55" s="40">
        <v>38</v>
      </c>
      <c r="B55" s="20">
        <f t="shared" si="1"/>
        <v>149</v>
      </c>
      <c r="C55" s="42" t="s">
        <v>95</v>
      </c>
      <c r="D55" s="48">
        <v>2010</v>
      </c>
      <c r="E55" s="21"/>
      <c r="F55" s="21" t="s">
        <v>90</v>
      </c>
      <c r="G55" s="13">
        <v>44</v>
      </c>
      <c r="H55" s="13">
        <v>0</v>
      </c>
      <c r="I55" s="14">
        <f t="shared" si="0"/>
        <v>-44</v>
      </c>
    </row>
    <row r="56" spans="1:9" ht="15">
      <c r="A56" s="40">
        <v>39</v>
      </c>
      <c r="B56" s="20">
        <v>150</v>
      </c>
      <c r="C56" s="50"/>
      <c r="D56" s="50"/>
      <c r="E56" s="50"/>
      <c r="F56" s="50"/>
      <c r="G56" s="13">
        <v>44.3</v>
      </c>
      <c r="H56" s="13">
        <v>0</v>
      </c>
      <c r="I56" s="14">
        <f t="shared" si="0"/>
        <v>-44.699999999999996</v>
      </c>
    </row>
    <row r="57" spans="1:9" ht="15">
      <c r="A57" s="40">
        <v>40</v>
      </c>
      <c r="B57" s="20">
        <v>151</v>
      </c>
      <c r="C57" s="50"/>
      <c r="D57" s="50"/>
      <c r="E57" s="50"/>
      <c r="F57" s="50"/>
      <c r="G57" s="13">
        <v>45</v>
      </c>
      <c r="H57" s="13">
        <v>0</v>
      </c>
      <c r="I57" s="14">
        <f t="shared" si="0"/>
        <v>-45</v>
      </c>
    </row>
    <row r="58" spans="1:9" ht="15">
      <c r="A58" s="47"/>
      <c r="B58" s="49"/>
      <c r="C58" s="50"/>
      <c r="D58" s="50"/>
      <c r="E58" s="50"/>
      <c r="F58" s="50"/>
      <c r="G58" s="13"/>
      <c r="H58" s="13"/>
      <c r="I58" s="14"/>
    </row>
    <row r="59" spans="1:9" ht="15.75">
      <c r="A59" s="47"/>
      <c r="B59" s="49"/>
      <c r="C59" s="36"/>
      <c r="D59" s="37"/>
      <c r="E59" s="47"/>
      <c r="F59" s="47"/>
      <c r="G59" s="13"/>
      <c r="H59" s="13"/>
      <c r="I59" s="14"/>
    </row>
    <row r="60" spans="1:9" ht="15.75">
      <c r="A60" s="16"/>
      <c r="B60" s="20"/>
      <c r="C60" s="38"/>
      <c r="D60" s="37"/>
      <c r="E60" s="16"/>
      <c r="F60" s="17"/>
      <c r="G60" s="13"/>
      <c r="H60" s="13"/>
      <c r="I60" s="14"/>
    </row>
    <row r="61" spans="1:9" ht="15">
      <c r="A61" s="85" t="s">
        <v>13</v>
      </c>
      <c r="B61" s="85"/>
      <c r="C61" s="85"/>
      <c r="D61" s="85"/>
      <c r="E61" s="32" t="s">
        <v>14</v>
      </c>
      <c r="F61" s="81" t="s">
        <v>15</v>
      </c>
      <c r="G61" s="81"/>
      <c r="H61" s="81"/>
      <c r="I61" s="81"/>
    </row>
    <row r="62" spans="1:9" ht="15">
      <c r="A62" s="81" t="s">
        <v>16</v>
      </c>
      <c r="B62" s="81"/>
      <c r="C62" s="81"/>
      <c r="D62" s="81"/>
      <c r="E62" s="16" t="s">
        <v>17</v>
      </c>
      <c r="F62" s="81" t="s">
        <v>18</v>
      </c>
      <c r="G62" s="81"/>
      <c r="H62" s="81"/>
      <c r="I62" s="81"/>
    </row>
    <row r="63" spans="1:9" ht="15">
      <c r="A63" s="82" t="s">
        <v>19</v>
      </c>
      <c r="B63" s="82"/>
      <c r="C63" s="82"/>
      <c r="D63" s="82"/>
      <c r="E63" s="16"/>
      <c r="F63" s="81"/>
      <c r="G63" s="81"/>
      <c r="H63" s="81"/>
      <c r="I63" s="81"/>
    </row>
    <row r="64" spans="1:9" ht="15">
      <c r="A64" s="83" t="s">
        <v>37</v>
      </c>
      <c r="B64" s="83"/>
      <c r="C64" s="83"/>
      <c r="D64" s="83"/>
      <c r="E64" s="83"/>
      <c r="F64" s="83"/>
      <c r="G64" s="83"/>
      <c r="H64" s="83"/>
      <c r="I64" s="83"/>
    </row>
    <row r="65" spans="1:9" ht="15">
      <c r="A65" s="84" t="s">
        <v>38</v>
      </c>
      <c r="B65" s="84"/>
      <c r="C65" s="84"/>
      <c r="D65" s="84"/>
      <c r="E65" s="84"/>
      <c r="F65" s="84"/>
      <c r="G65" s="84"/>
      <c r="H65" s="84"/>
      <c r="I65" s="84"/>
    </row>
  </sheetData>
  <sheetProtection/>
  <mergeCells count="35">
    <mergeCell ref="A15:E15"/>
    <mergeCell ref="F15:I15"/>
    <mergeCell ref="I16:I17"/>
    <mergeCell ref="A16:A17"/>
    <mergeCell ref="B16:B17"/>
    <mergeCell ref="C16:C17"/>
    <mergeCell ref="D16:D17"/>
    <mergeCell ref="F16:F17"/>
    <mergeCell ref="H16:H17"/>
    <mergeCell ref="A12:E12"/>
    <mergeCell ref="F12:I12"/>
    <mergeCell ref="A13:E13"/>
    <mergeCell ref="F13:I13"/>
    <mergeCell ref="A14:E14"/>
    <mergeCell ref="F14:I14"/>
    <mergeCell ref="A7:I7"/>
    <mergeCell ref="A8:I8"/>
    <mergeCell ref="A9:I9"/>
    <mergeCell ref="A10:I10"/>
    <mergeCell ref="A11:E11"/>
    <mergeCell ref="F11:I11"/>
    <mergeCell ref="A1:I1"/>
    <mergeCell ref="A2:I2"/>
    <mergeCell ref="A3:I3"/>
    <mergeCell ref="A4:I4"/>
    <mergeCell ref="A5:I5"/>
    <mergeCell ref="A6:I6"/>
    <mergeCell ref="A64:I64"/>
    <mergeCell ref="A65:I65"/>
    <mergeCell ref="A61:D61"/>
    <mergeCell ref="F61:I61"/>
    <mergeCell ref="A62:D62"/>
    <mergeCell ref="F62:I62"/>
    <mergeCell ref="A63:D63"/>
    <mergeCell ref="F63:I63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2"/>
  <sheetViews>
    <sheetView zoomScalePageLayoutView="0" workbookViewId="0" topLeftCell="A71">
      <selection activeCell="A92" sqref="A92:C102"/>
    </sheetView>
  </sheetViews>
  <sheetFormatPr defaultColWidth="9.140625" defaultRowHeight="15"/>
  <cols>
    <col min="2" max="2" width="7.140625" style="0" customWidth="1"/>
    <col min="3" max="3" width="10.8515625" style="0" customWidth="1"/>
    <col min="4" max="4" width="6.57421875" style="0" customWidth="1"/>
  </cols>
  <sheetData>
    <row r="1" spans="1:4" ht="15">
      <c r="A1" s="97"/>
      <c r="B1" s="97"/>
      <c r="C1" s="97"/>
      <c r="D1" s="1"/>
    </row>
    <row r="2" spans="1:4" ht="15">
      <c r="A2" s="97"/>
      <c r="B2" s="97"/>
      <c r="C2" s="97"/>
      <c r="D2" s="1"/>
    </row>
    <row r="3" spans="1:4" ht="15">
      <c r="A3" s="97"/>
      <c r="B3" s="97"/>
      <c r="C3" s="97"/>
      <c r="D3" s="1"/>
    </row>
    <row r="4" spans="1:4" ht="15">
      <c r="A4" s="97"/>
      <c r="B4" s="97"/>
      <c r="C4" s="97"/>
      <c r="D4" s="1"/>
    </row>
    <row r="5" spans="1:4" ht="15">
      <c r="A5" s="97"/>
      <c r="B5" s="97"/>
      <c r="C5" s="97"/>
      <c r="D5" s="1"/>
    </row>
    <row r="6" spans="1:4" ht="15">
      <c r="A6" s="97"/>
      <c r="B6" s="97"/>
      <c r="C6" s="97"/>
      <c r="D6" s="1"/>
    </row>
    <row r="7" spans="1:5" ht="15" customHeight="1">
      <c r="A7" s="97"/>
      <c r="B7" s="97"/>
      <c r="C7" s="97"/>
      <c r="D7" s="8"/>
      <c r="E7" s="2"/>
    </row>
    <row r="8" spans="1:5" ht="15" customHeight="1">
      <c r="A8" s="100"/>
      <c r="B8" s="100"/>
      <c r="C8" s="100"/>
      <c r="D8" s="8"/>
      <c r="E8" s="2"/>
    </row>
    <row r="9" spans="1:5" ht="15">
      <c r="A9" s="101"/>
      <c r="B9" s="101"/>
      <c r="C9" s="102"/>
      <c r="D9" s="1"/>
      <c r="E9" s="2"/>
    </row>
    <row r="10" spans="1:5" ht="15">
      <c r="A10" s="98"/>
      <c r="B10" s="98"/>
      <c r="C10" s="99"/>
      <c r="D10" s="7"/>
      <c r="E10" s="2"/>
    </row>
    <row r="11" spans="1:5" ht="15">
      <c r="A11" s="9" t="s">
        <v>2</v>
      </c>
      <c r="B11" s="95" t="s">
        <v>3</v>
      </c>
      <c r="C11" s="95" t="s">
        <v>4</v>
      </c>
      <c r="D11" s="4"/>
      <c r="E11" s="2"/>
    </row>
    <row r="12" spans="1:5" ht="22.5" customHeight="1">
      <c r="A12" s="10" t="s">
        <v>5</v>
      </c>
      <c r="B12" s="96"/>
      <c r="C12" s="96"/>
      <c r="D12" s="4"/>
      <c r="E12" s="2"/>
    </row>
    <row r="13" spans="1:5" ht="15">
      <c r="A13" s="13">
        <v>0.3</v>
      </c>
      <c r="B13" s="13">
        <v>0</v>
      </c>
      <c r="C13" s="14">
        <f aca="true" t="shared" si="0" ref="C13:C76">IF((B13-A13)-INT(B13-A13)&gt;0.6,B13-A13-0.4,B13-A13)</f>
        <v>-0.7</v>
      </c>
      <c r="D13" s="3"/>
      <c r="E13" s="2"/>
    </row>
    <row r="14" spans="1:5" ht="15">
      <c r="A14" s="13">
        <v>1</v>
      </c>
      <c r="B14" s="13">
        <v>0</v>
      </c>
      <c r="C14" s="14">
        <f t="shared" si="0"/>
        <v>-1</v>
      </c>
      <c r="D14" s="4"/>
      <c r="E14" s="2"/>
    </row>
    <row r="15" spans="1:5" ht="15">
      <c r="A15" s="13">
        <v>1.3</v>
      </c>
      <c r="B15" s="13">
        <v>0</v>
      </c>
      <c r="C15" s="14">
        <f t="shared" si="0"/>
        <v>-1.7000000000000002</v>
      </c>
      <c r="D15" s="4"/>
      <c r="E15" s="2"/>
    </row>
    <row r="16" spans="1:5" ht="15">
      <c r="A16" s="13">
        <v>2</v>
      </c>
      <c r="B16" s="13">
        <v>0</v>
      </c>
      <c r="C16" s="14">
        <f t="shared" si="0"/>
        <v>-2</v>
      </c>
      <c r="D16" s="4"/>
      <c r="E16" s="2"/>
    </row>
    <row r="17" spans="1:5" ht="15">
      <c r="A17" s="13">
        <v>2.3</v>
      </c>
      <c r="B17" s="13">
        <v>0</v>
      </c>
      <c r="C17" s="14">
        <f t="shared" si="0"/>
        <v>-2.6999999999999997</v>
      </c>
      <c r="D17" s="4"/>
      <c r="E17" s="2"/>
    </row>
    <row r="18" spans="1:5" ht="15">
      <c r="A18" s="13">
        <v>3</v>
      </c>
      <c r="B18" s="13">
        <v>0</v>
      </c>
      <c r="C18" s="14">
        <f t="shared" si="0"/>
        <v>-3</v>
      </c>
      <c r="D18" s="4"/>
      <c r="E18" s="2"/>
    </row>
    <row r="19" spans="1:5" ht="15">
      <c r="A19" s="13">
        <v>3.3</v>
      </c>
      <c r="B19" s="13">
        <v>0</v>
      </c>
      <c r="C19" s="14">
        <f t="shared" si="0"/>
        <v>-3.6999999999999997</v>
      </c>
      <c r="D19" s="4"/>
      <c r="E19" s="2"/>
    </row>
    <row r="20" spans="1:5" ht="15">
      <c r="A20" s="13">
        <v>4</v>
      </c>
      <c r="B20" s="13">
        <v>0</v>
      </c>
      <c r="C20" s="14">
        <f t="shared" si="0"/>
        <v>-4</v>
      </c>
      <c r="D20" s="3"/>
      <c r="E20" s="2"/>
    </row>
    <row r="21" spans="1:5" ht="15">
      <c r="A21" s="13">
        <v>4.3</v>
      </c>
      <c r="B21" s="13">
        <v>0</v>
      </c>
      <c r="C21" s="14">
        <f t="shared" si="0"/>
        <v>-4.7</v>
      </c>
      <c r="D21" s="4"/>
      <c r="E21" s="2"/>
    </row>
    <row r="22" spans="1:5" ht="15">
      <c r="A22" s="13">
        <v>5</v>
      </c>
      <c r="B22" s="13">
        <v>0</v>
      </c>
      <c r="C22" s="14">
        <f t="shared" si="0"/>
        <v>-5</v>
      </c>
      <c r="D22" s="4"/>
      <c r="E22" s="2"/>
    </row>
    <row r="23" spans="1:5" ht="15">
      <c r="A23" s="13">
        <v>5.3</v>
      </c>
      <c r="B23" s="13">
        <v>0</v>
      </c>
      <c r="C23" s="14">
        <f t="shared" si="0"/>
        <v>-5.7</v>
      </c>
      <c r="D23" s="3"/>
      <c r="E23" s="2"/>
    </row>
    <row r="24" spans="1:5" ht="15">
      <c r="A24" s="13">
        <v>6</v>
      </c>
      <c r="B24" s="13">
        <v>0</v>
      </c>
      <c r="C24" s="14">
        <f t="shared" si="0"/>
        <v>-6</v>
      </c>
      <c r="D24" s="3"/>
      <c r="E24" s="2"/>
    </row>
    <row r="25" spans="1:5" ht="15">
      <c r="A25" s="13">
        <v>6.3</v>
      </c>
      <c r="B25" s="13">
        <v>0</v>
      </c>
      <c r="C25" s="14">
        <f t="shared" si="0"/>
        <v>-6.7</v>
      </c>
      <c r="D25" s="3"/>
      <c r="E25" s="2"/>
    </row>
    <row r="26" spans="1:5" ht="15">
      <c r="A26" s="13">
        <v>7</v>
      </c>
      <c r="B26" s="13">
        <v>0</v>
      </c>
      <c r="C26" s="14">
        <f t="shared" si="0"/>
        <v>-7</v>
      </c>
      <c r="D26" s="3"/>
      <c r="E26" s="2"/>
    </row>
    <row r="27" spans="1:5" ht="15">
      <c r="A27" s="13">
        <v>7.3</v>
      </c>
      <c r="B27" s="13">
        <v>0</v>
      </c>
      <c r="C27" s="14">
        <f t="shared" si="0"/>
        <v>-7.7</v>
      </c>
      <c r="D27" s="3"/>
      <c r="E27" s="2"/>
    </row>
    <row r="28" spans="1:5" ht="15">
      <c r="A28" s="13">
        <v>8</v>
      </c>
      <c r="B28" s="13">
        <v>0</v>
      </c>
      <c r="C28" s="14">
        <f t="shared" si="0"/>
        <v>-8</v>
      </c>
      <c r="D28" s="3"/>
      <c r="E28" s="2"/>
    </row>
    <row r="29" spans="1:5" ht="15">
      <c r="A29" s="13">
        <v>8.3</v>
      </c>
      <c r="B29" s="13">
        <v>0</v>
      </c>
      <c r="C29" s="14">
        <f t="shared" si="0"/>
        <v>-8.700000000000001</v>
      </c>
      <c r="D29" s="3"/>
      <c r="E29" s="2"/>
    </row>
    <row r="30" spans="1:5" ht="15">
      <c r="A30" s="13">
        <v>9</v>
      </c>
      <c r="B30" s="13">
        <v>0</v>
      </c>
      <c r="C30" s="14">
        <f t="shared" si="0"/>
        <v>-9</v>
      </c>
      <c r="D30" s="3"/>
      <c r="E30" s="2"/>
    </row>
    <row r="31" spans="1:5" ht="15">
      <c r="A31" s="13">
        <v>9.3</v>
      </c>
      <c r="B31" s="13">
        <v>0</v>
      </c>
      <c r="C31" s="14">
        <f t="shared" si="0"/>
        <v>-9.700000000000001</v>
      </c>
      <c r="D31" s="3"/>
      <c r="E31" s="2"/>
    </row>
    <row r="32" spans="1:5" ht="15">
      <c r="A32" s="13">
        <v>10</v>
      </c>
      <c r="B32" s="13">
        <v>0</v>
      </c>
      <c r="C32" s="14">
        <f t="shared" si="0"/>
        <v>-10</v>
      </c>
      <c r="D32" s="3"/>
      <c r="E32" s="2"/>
    </row>
    <row r="33" spans="1:5" ht="15">
      <c r="A33" s="13">
        <v>10.3</v>
      </c>
      <c r="B33" s="13">
        <v>0</v>
      </c>
      <c r="C33" s="14">
        <f t="shared" si="0"/>
        <v>-10.700000000000001</v>
      </c>
      <c r="D33" s="3"/>
      <c r="E33" s="2"/>
    </row>
    <row r="34" spans="1:5" ht="15">
      <c r="A34" s="13">
        <v>11</v>
      </c>
      <c r="B34" s="13">
        <v>0</v>
      </c>
      <c r="C34" s="14">
        <f t="shared" si="0"/>
        <v>-11</v>
      </c>
      <c r="D34" s="3"/>
      <c r="E34" s="2"/>
    </row>
    <row r="35" spans="1:5" ht="15">
      <c r="A35" s="13">
        <v>11.3</v>
      </c>
      <c r="B35" s="13">
        <v>0</v>
      </c>
      <c r="C35" s="14">
        <f t="shared" si="0"/>
        <v>-11.700000000000001</v>
      </c>
      <c r="D35" s="3"/>
      <c r="E35" s="2"/>
    </row>
    <row r="36" spans="1:5" ht="15">
      <c r="A36" s="13">
        <v>12</v>
      </c>
      <c r="B36" s="13">
        <v>0</v>
      </c>
      <c r="C36" s="14">
        <f t="shared" si="0"/>
        <v>-12</v>
      </c>
      <c r="D36" s="3"/>
      <c r="E36" s="2"/>
    </row>
    <row r="37" spans="1:5" ht="15">
      <c r="A37" s="13">
        <v>12.3</v>
      </c>
      <c r="B37" s="13">
        <v>0</v>
      </c>
      <c r="C37" s="14">
        <f t="shared" si="0"/>
        <v>-12.700000000000001</v>
      </c>
      <c r="D37" s="3"/>
      <c r="E37" s="2"/>
    </row>
    <row r="38" spans="1:5" ht="15">
      <c r="A38" s="13">
        <v>13</v>
      </c>
      <c r="B38" s="13">
        <v>0</v>
      </c>
      <c r="C38" s="14">
        <f t="shared" si="0"/>
        <v>-13</v>
      </c>
      <c r="D38" s="3"/>
      <c r="E38" s="2"/>
    </row>
    <row r="39" spans="1:5" ht="15">
      <c r="A39" s="13">
        <v>13.3</v>
      </c>
      <c r="B39" s="13">
        <v>0</v>
      </c>
      <c r="C39" s="14">
        <f t="shared" si="0"/>
        <v>-13.700000000000001</v>
      </c>
      <c r="D39" s="3"/>
      <c r="E39" s="2"/>
    </row>
    <row r="40" spans="1:5" ht="15">
      <c r="A40" s="13">
        <v>14</v>
      </c>
      <c r="B40" s="13">
        <v>0</v>
      </c>
      <c r="C40" s="14">
        <f aca="true" t="shared" si="1" ref="C40:C45">IF((B40-A40)-INT(B40-A40)&gt;0.6,B40-A40-0.4,B40-A40)</f>
        <v>-14</v>
      </c>
      <c r="D40" s="3"/>
      <c r="E40" s="2"/>
    </row>
    <row r="41" spans="1:5" ht="15">
      <c r="A41" s="13">
        <v>14.3</v>
      </c>
      <c r="B41" s="13">
        <v>0</v>
      </c>
      <c r="C41" s="14">
        <f t="shared" si="1"/>
        <v>-14.700000000000001</v>
      </c>
      <c r="D41" s="3"/>
      <c r="E41" s="2"/>
    </row>
    <row r="42" spans="1:5" ht="15">
      <c r="A42" s="13">
        <v>15</v>
      </c>
      <c r="B42" s="13">
        <v>0</v>
      </c>
      <c r="C42" s="14">
        <f t="shared" si="1"/>
        <v>-15</v>
      </c>
      <c r="D42" s="3"/>
      <c r="E42" s="2"/>
    </row>
    <row r="43" spans="1:5" ht="15">
      <c r="A43" s="13">
        <v>15.3</v>
      </c>
      <c r="B43" s="13">
        <v>0</v>
      </c>
      <c r="C43" s="14">
        <f t="shared" si="1"/>
        <v>-15.700000000000001</v>
      </c>
      <c r="D43" s="3"/>
      <c r="E43" s="2"/>
    </row>
    <row r="44" spans="1:5" ht="15">
      <c r="A44" s="13">
        <v>16</v>
      </c>
      <c r="B44" s="13">
        <v>0</v>
      </c>
      <c r="C44" s="14">
        <f t="shared" si="1"/>
        <v>-16</v>
      </c>
      <c r="D44" s="3"/>
      <c r="E44" s="2"/>
    </row>
    <row r="45" spans="1:5" ht="15">
      <c r="A45" s="13">
        <v>16.3</v>
      </c>
      <c r="B45" s="13">
        <v>0</v>
      </c>
      <c r="C45" s="14">
        <f t="shared" si="1"/>
        <v>-16.7</v>
      </c>
      <c r="D45" s="3"/>
      <c r="E45" s="2"/>
    </row>
    <row r="46" spans="1:5" ht="15">
      <c r="A46" s="13">
        <v>17</v>
      </c>
      <c r="B46" s="13">
        <v>0</v>
      </c>
      <c r="C46" s="14">
        <f t="shared" si="0"/>
        <v>-17</v>
      </c>
      <c r="D46" s="3"/>
      <c r="E46" s="2"/>
    </row>
    <row r="47" spans="1:4" ht="15">
      <c r="A47" s="13">
        <v>17.3</v>
      </c>
      <c r="B47" s="13">
        <v>0</v>
      </c>
      <c r="C47" s="14">
        <f t="shared" si="0"/>
        <v>-17.7</v>
      </c>
      <c r="D47" s="6"/>
    </row>
    <row r="48" spans="1:4" ht="15">
      <c r="A48" s="13">
        <v>18</v>
      </c>
      <c r="B48" s="13">
        <v>0</v>
      </c>
      <c r="C48" s="14">
        <f t="shared" si="0"/>
        <v>-18</v>
      </c>
      <c r="D48" s="6"/>
    </row>
    <row r="49" spans="1:4" ht="15">
      <c r="A49" s="13">
        <v>18.3</v>
      </c>
      <c r="B49" s="13">
        <v>0</v>
      </c>
      <c r="C49" s="14">
        <f t="shared" si="0"/>
        <v>-18.7</v>
      </c>
      <c r="D49" s="6"/>
    </row>
    <row r="50" spans="1:4" ht="15">
      <c r="A50" s="13">
        <v>19</v>
      </c>
      <c r="B50" s="13">
        <v>0</v>
      </c>
      <c r="C50" s="14">
        <f t="shared" si="0"/>
        <v>-19</v>
      </c>
      <c r="D50" s="3"/>
    </row>
    <row r="51" spans="1:4" ht="15">
      <c r="A51" s="13">
        <v>19.3</v>
      </c>
      <c r="B51" s="13">
        <v>0</v>
      </c>
      <c r="C51" s="14">
        <f t="shared" si="0"/>
        <v>-19.7</v>
      </c>
      <c r="D51" s="4"/>
    </row>
    <row r="52" spans="1:4" ht="15">
      <c r="A52" s="13">
        <v>20</v>
      </c>
      <c r="B52" s="13">
        <v>0</v>
      </c>
      <c r="C52" s="14">
        <f t="shared" si="0"/>
        <v>-20</v>
      </c>
      <c r="D52" s="3"/>
    </row>
    <row r="53" spans="1:4" ht="15">
      <c r="A53" s="13">
        <v>20.3</v>
      </c>
      <c r="B53" s="13">
        <v>0</v>
      </c>
      <c r="C53" s="14">
        <f t="shared" si="0"/>
        <v>-20.7</v>
      </c>
      <c r="D53" s="4"/>
    </row>
    <row r="54" spans="1:4" ht="15">
      <c r="A54" s="13">
        <v>21</v>
      </c>
      <c r="B54" s="13">
        <v>0</v>
      </c>
      <c r="C54" s="14">
        <f t="shared" si="0"/>
        <v>-21</v>
      </c>
      <c r="D54" s="4"/>
    </row>
    <row r="55" spans="1:4" ht="15">
      <c r="A55" s="13">
        <v>21.3</v>
      </c>
      <c r="B55" s="13">
        <v>0</v>
      </c>
      <c r="C55" s="14">
        <f t="shared" si="0"/>
        <v>-21.7</v>
      </c>
      <c r="D55" s="3"/>
    </row>
    <row r="56" spans="1:4" ht="15">
      <c r="A56" s="13">
        <v>22</v>
      </c>
      <c r="B56" s="13">
        <v>0</v>
      </c>
      <c r="C56" s="14">
        <f t="shared" si="0"/>
        <v>-22</v>
      </c>
      <c r="D56" s="4"/>
    </row>
    <row r="57" spans="1:4" ht="15">
      <c r="A57" s="13">
        <v>22.3</v>
      </c>
      <c r="B57" s="13">
        <v>0</v>
      </c>
      <c r="C57" s="14">
        <f t="shared" si="0"/>
        <v>-22.7</v>
      </c>
      <c r="D57" s="3"/>
    </row>
    <row r="58" spans="1:4" ht="15">
      <c r="A58" s="13">
        <v>23</v>
      </c>
      <c r="B58" s="13">
        <v>0</v>
      </c>
      <c r="C58" s="14">
        <f t="shared" si="0"/>
        <v>-23</v>
      </c>
      <c r="D58" s="3"/>
    </row>
    <row r="59" spans="1:4" ht="15">
      <c r="A59" s="13">
        <v>23.3</v>
      </c>
      <c r="B59" s="13">
        <v>0</v>
      </c>
      <c r="C59" s="14">
        <f t="shared" si="0"/>
        <v>-23.7</v>
      </c>
      <c r="D59" s="4"/>
    </row>
    <row r="60" spans="1:4" ht="15">
      <c r="A60" s="13">
        <v>24</v>
      </c>
      <c r="B60" s="13">
        <v>0</v>
      </c>
      <c r="C60" s="14">
        <f t="shared" si="0"/>
        <v>-24</v>
      </c>
      <c r="D60" s="6"/>
    </row>
    <row r="61" spans="1:4" ht="15">
      <c r="A61" s="13">
        <v>24.3</v>
      </c>
      <c r="B61" s="13">
        <v>0</v>
      </c>
      <c r="C61" s="14">
        <f t="shared" si="0"/>
        <v>-24.7</v>
      </c>
      <c r="D61" s="6"/>
    </row>
    <row r="62" spans="1:4" ht="15">
      <c r="A62" s="13">
        <v>25</v>
      </c>
      <c r="B62" s="13">
        <v>0</v>
      </c>
      <c r="C62" s="14">
        <f t="shared" si="0"/>
        <v>-25</v>
      </c>
      <c r="D62" s="5"/>
    </row>
    <row r="63" spans="1:4" ht="15">
      <c r="A63" s="13">
        <v>25.3</v>
      </c>
      <c r="B63" s="13">
        <v>0</v>
      </c>
      <c r="C63" s="14">
        <f t="shared" si="0"/>
        <v>-25.7</v>
      </c>
      <c r="D63" s="6"/>
    </row>
    <row r="64" spans="1:4" ht="15">
      <c r="A64" s="13">
        <v>26</v>
      </c>
      <c r="B64" s="13">
        <v>0</v>
      </c>
      <c r="C64" s="14">
        <f t="shared" si="0"/>
        <v>-26</v>
      </c>
      <c r="D64" s="6"/>
    </row>
    <row r="65" spans="1:4" ht="15">
      <c r="A65" s="13">
        <v>26.3</v>
      </c>
      <c r="B65" s="13">
        <v>0</v>
      </c>
      <c r="C65" s="14">
        <f t="shared" si="0"/>
        <v>-26.7</v>
      </c>
      <c r="D65" s="6"/>
    </row>
    <row r="66" spans="1:4" ht="15">
      <c r="A66" s="13">
        <v>27</v>
      </c>
      <c r="B66" s="13">
        <v>0</v>
      </c>
      <c r="C66" s="14">
        <f t="shared" si="0"/>
        <v>-27</v>
      </c>
      <c r="D66" s="6"/>
    </row>
    <row r="67" spans="1:4" ht="15">
      <c r="A67" s="13">
        <v>27.3</v>
      </c>
      <c r="B67" s="13">
        <v>0</v>
      </c>
      <c r="C67" s="14">
        <f t="shared" si="0"/>
        <v>-27.7</v>
      </c>
      <c r="D67" s="5"/>
    </row>
    <row r="68" spans="1:4" ht="15">
      <c r="A68" s="13">
        <v>28</v>
      </c>
      <c r="B68" s="13">
        <v>0</v>
      </c>
      <c r="C68" s="14">
        <f t="shared" si="0"/>
        <v>-28</v>
      </c>
      <c r="D68" s="5"/>
    </row>
    <row r="69" spans="1:4" ht="15">
      <c r="A69" s="13">
        <v>28.3</v>
      </c>
      <c r="B69" s="13">
        <v>0</v>
      </c>
      <c r="C69" s="14">
        <f t="shared" si="0"/>
        <v>-28.7</v>
      </c>
      <c r="D69" s="3"/>
    </row>
    <row r="70" spans="1:4" ht="15">
      <c r="A70" s="13">
        <v>29</v>
      </c>
      <c r="B70" s="13">
        <v>0</v>
      </c>
      <c r="C70" s="14">
        <f t="shared" si="0"/>
        <v>-29</v>
      </c>
      <c r="D70" s="4"/>
    </row>
    <row r="71" spans="1:4" ht="15">
      <c r="A71" s="13">
        <v>29.3</v>
      </c>
      <c r="B71" s="13">
        <v>0</v>
      </c>
      <c r="C71" s="14">
        <f t="shared" si="0"/>
        <v>-29.7</v>
      </c>
      <c r="D71" s="4"/>
    </row>
    <row r="72" spans="1:4" ht="15">
      <c r="A72" s="13">
        <v>30</v>
      </c>
      <c r="B72" s="13">
        <v>0</v>
      </c>
      <c r="C72" s="14">
        <f t="shared" si="0"/>
        <v>-30</v>
      </c>
      <c r="D72" s="4"/>
    </row>
    <row r="73" spans="1:4" ht="15">
      <c r="A73" s="13">
        <v>30.3</v>
      </c>
      <c r="B73" s="13">
        <v>0</v>
      </c>
      <c r="C73" s="14">
        <f t="shared" si="0"/>
        <v>-30.7</v>
      </c>
      <c r="D73" s="4"/>
    </row>
    <row r="74" spans="1:4" ht="15">
      <c r="A74" s="13">
        <v>31</v>
      </c>
      <c r="B74" s="13">
        <v>0</v>
      </c>
      <c r="C74" s="14">
        <f t="shared" si="0"/>
        <v>-31</v>
      </c>
      <c r="D74" s="4"/>
    </row>
    <row r="75" spans="1:4" ht="15">
      <c r="A75" s="13">
        <v>31.3</v>
      </c>
      <c r="B75" s="13">
        <v>0</v>
      </c>
      <c r="C75" s="14">
        <f t="shared" si="0"/>
        <v>-31.7</v>
      </c>
      <c r="D75" s="4"/>
    </row>
    <row r="76" spans="1:4" ht="15">
      <c r="A76" s="13">
        <v>32</v>
      </c>
      <c r="B76" s="13">
        <v>0</v>
      </c>
      <c r="C76" s="14">
        <f t="shared" si="0"/>
        <v>-32</v>
      </c>
      <c r="D76" s="4"/>
    </row>
    <row r="77" spans="1:4" ht="15">
      <c r="A77" s="13">
        <v>32.3</v>
      </c>
      <c r="B77" s="13">
        <v>0</v>
      </c>
      <c r="C77" s="14">
        <f aca="true" t="shared" si="2" ref="C77:C140">IF((B77-A77)-INT(B77-A77)&gt;0.6,B77-A77-0.4,B77-A77)</f>
        <v>-32.699999999999996</v>
      </c>
      <c r="D77" s="3"/>
    </row>
    <row r="78" spans="1:4" ht="15">
      <c r="A78" s="13">
        <v>33</v>
      </c>
      <c r="B78" s="13">
        <v>0</v>
      </c>
      <c r="C78" s="14">
        <f t="shared" si="2"/>
        <v>-33</v>
      </c>
      <c r="D78" s="3"/>
    </row>
    <row r="79" spans="1:4" ht="15">
      <c r="A79" s="13">
        <v>33.3</v>
      </c>
      <c r="B79" s="13">
        <v>0</v>
      </c>
      <c r="C79" s="14">
        <f t="shared" si="2"/>
        <v>-33.699999999999996</v>
      </c>
      <c r="D79" s="4"/>
    </row>
    <row r="80" spans="1:3" ht="15">
      <c r="A80" s="13">
        <v>34</v>
      </c>
      <c r="B80" s="13">
        <v>0</v>
      </c>
      <c r="C80" s="14">
        <f t="shared" si="2"/>
        <v>-34</v>
      </c>
    </row>
    <row r="81" spans="1:3" ht="15">
      <c r="A81" s="13">
        <v>34.3</v>
      </c>
      <c r="B81" s="13">
        <v>0</v>
      </c>
      <c r="C81" s="14">
        <f t="shared" si="2"/>
        <v>-34.699999999999996</v>
      </c>
    </row>
    <row r="82" spans="1:3" ht="15">
      <c r="A82" s="13">
        <v>35</v>
      </c>
      <c r="B82" s="13">
        <v>0</v>
      </c>
      <c r="C82" s="14">
        <f t="shared" si="2"/>
        <v>-35</v>
      </c>
    </row>
    <row r="83" spans="1:3" ht="15">
      <c r="A83" s="13">
        <v>35.3</v>
      </c>
      <c r="B83" s="13">
        <v>0</v>
      </c>
      <c r="C83" s="14">
        <f t="shared" si="2"/>
        <v>-35.699999999999996</v>
      </c>
    </row>
    <row r="84" spans="1:3" ht="15">
      <c r="A84" s="13">
        <v>36</v>
      </c>
      <c r="B84" s="13">
        <v>0</v>
      </c>
      <c r="C84" s="14">
        <f t="shared" si="2"/>
        <v>-36</v>
      </c>
    </row>
    <row r="85" spans="1:3" ht="15">
      <c r="A85" s="13">
        <v>36.3</v>
      </c>
      <c r="B85" s="13">
        <v>0</v>
      </c>
      <c r="C85" s="14">
        <f t="shared" si="2"/>
        <v>-36.699999999999996</v>
      </c>
    </row>
    <row r="86" spans="1:3" ht="15">
      <c r="A86" s="13">
        <v>37</v>
      </c>
      <c r="B86" s="13">
        <v>0</v>
      </c>
      <c r="C86" s="14">
        <f t="shared" si="2"/>
        <v>-37</v>
      </c>
    </row>
    <row r="87" spans="1:3" ht="15">
      <c r="A87" s="13">
        <v>37.3</v>
      </c>
      <c r="B87" s="13">
        <v>0</v>
      </c>
      <c r="C87" s="14">
        <f t="shared" si="2"/>
        <v>-37.699999999999996</v>
      </c>
    </row>
    <row r="88" spans="1:3" ht="15">
      <c r="A88" s="13">
        <v>38</v>
      </c>
      <c r="B88" s="13">
        <v>0</v>
      </c>
      <c r="C88" s="14">
        <f t="shared" si="2"/>
        <v>-38</v>
      </c>
    </row>
    <row r="89" spans="1:3" ht="15">
      <c r="A89" s="13">
        <v>38.3</v>
      </c>
      <c r="B89" s="13">
        <v>0</v>
      </c>
      <c r="C89" s="14">
        <f t="shared" si="2"/>
        <v>-38.699999999999996</v>
      </c>
    </row>
    <row r="90" spans="1:3" ht="15">
      <c r="A90" s="13">
        <v>39</v>
      </c>
      <c r="B90" s="13">
        <v>0</v>
      </c>
      <c r="C90" s="14">
        <f t="shared" si="2"/>
        <v>-39</v>
      </c>
    </row>
    <row r="91" spans="1:3" ht="15">
      <c r="A91" s="13">
        <v>39.3</v>
      </c>
      <c r="B91" s="13">
        <v>0</v>
      </c>
      <c r="C91" s="14">
        <f t="shared" si="2"/>
        <v>-39.699999999999996</v>
      </c>
    </row>
    <row r="92" spans="1:3" ht="15">
      <c r="A92" s="13">
        <v>40</v>
      </c>
      <c r="B92" s="13">
        <v>0</v>
      </c>
      <c r="C92" s="14">
        <f t="shared" si="2"/>
        <v>-40</v>
      </c>
    </row>
    <row r="93" spans="1:3" ht="15">
      <c r="A93" s="13">
        <v>40.3</v>
      </c>
      <c r="B93" s="13">
        <v>0</v>
      </c>
      <c r="C93" s="14">
        <f t="shared" si="2"/>
        <v>-40.699999999999996</v>
      </c>
    </row>
    <row r="94" spans="1:3" ht="15">
      <c r="A94" s="13">
        <v>41</v>
      </c>
      <c r="B94" s="13">
        <v>0</v>
      </c>
      <c r="C94" s="14">
        <f t="shared" si="2"/>
        <v>-41</v>
      </c>
    </row>
    <row r="95" spans="1:3" ht="15">
      <c r="A95" s="13">
        <v>41.3</v>
      </c>
      <c r="B95" s="13">
        <v>0</v>
      </c>
      <c r="C95" s="14">
        <f t="shared" si="2"/>
        <v>-41.699999999999996</v>
      </c>
    </row>
    <row r="96" spans="1:3" ht="15">
      <c r="A96" s="13">
        <v>42</v>
      </c>
      <c r="B96" s="13">
        <v>0</v>
      </c>
      <c r="C96" s="14">
        <f t="shared" si="2"/>
        <v>-42</v>
      </c>
    </row>
    <row r="97" spans="1:3" ht="15">
      <c r="A97" s="13">
        <v>42.3</v>
      </c>
      <c r="B97" s="13">
        <v>0</v>
      </c>
      <c r="C97" s="14">
        <f t="shared" si="2"/>
        <v>-42.699999999999996</v>
      </c>
    </row>
    <row r="98" spans="1:3" ht="15">
      <c r="A98" s="13">
        <v>43</v>
      </c>
      <c r="B98" s="13">
        <v>0</v>
      </c>
      <c r="C98" s="14">
        <f t="shared" si="2"/>
        <v>-43</v>
      </c>
    </row>
    <row r="99" spans="1:3" ht="15">
      <c r="A99" s="13">
        <v>43.3</v>
      </c>
      <c r="B99" s="13">
        <v>0</v>
      </c>
      <c r="C99" s="14">
        <f t="shared" si="2"/>
        <v>-43.699999999999996</v>
      </c>
    </row>
    <row r="100" spans="1:3" ht="15">
      <c r="A100" s="13">
        <v>44</v>
      </c>
      <c r="B100" s="13">
        <v>0</v>
      </c>
      <c r="C100" s="14">
        <f t="shared" si="2"/>
        <v>-44</v>
      </c>
    </row>
    <row r="101" spans="1:3" ht="15">
      <c r="A101" s="13">
        <v>44.3</v>
      </c>
      <c r="B101" s="13">
        <v>0</v>
      </c>
      <c r="C101" s="14">
        <f t="shared" si="2"/>
        <v>-44.699999999999996</v>
      </c>
    </row>
    <row r="102" spans="1:3" ht="15">
      <c r="A102" s="13">
        <v>45</v>
      </c>
      <c r="B102" s="13">
        <v>0</v>
      </c>
      <c r="C102" s="14">
        <f t="shared" si="2"/>
        <v>-45</v>
      </c>
    </row>
    <row r="103" spans="1:3" ht="15">
      <c r="A103" s="13">
        <v>45.3</v>
      </c>
      <c r="B103" s="13">
        <v>0</v>
      </c>
      <c r="C103" s="14">
        <f t="shared" si="2"/>
        <v>-45.699999999999996</v>
      </c>
    </row>
    <row r="104" spans="1:3" ht="15">
      <c r="A104" s="13">
        <v>46</v>
      </c>
      <c r="B104" s="13">
        <v>0</v>
      </c>
      <c r="C104" s="14">
        <f t="shared" si="2"/>
        <v>-46</v>
      </c>
    </row>
    <row r="105" spans="1:3" ht="15">
      <c r="A105" s="13">
        <v>46.3</v>
      </c>
      <c r="B105" s="13">
        <v>0</v>
      </c>
      <c r="C105" s="14">
        <f t="shared" si="2"/>
        <v>-46.699999999999996</v>
      </c>
    </row>
    <row r="106" spans="1:3" ht="15">
      <c r="A106" s="13">
        <v>47</v>
      </c>
      <c r="B106" s="13">
        <v>0</v>
      </c>
      <c r="C106" s="14">
        <f t="shared" si="2"/>
        <v>-47</v>
      </c>
    </row>
    <row r="107" spans="1:3" ht="15">
      <c r="A107" s="13">
        <v>47.3</v>
      </c>
      <c r="B107" s="13">
        <v>0</v>
      </c>
      <c r="C107" s="14">
        <f t="shared" si="2"/>
        <v>-47.699999999999996</v>
      </c>
    </row>
    <row r="108" spans="1:3" ht="15">
      <c r="A108" s="13">
        <v>48</v>
      </c>
      <c r="B108" s="13">
        <v>0</v>
      </c>
      <c r="C108" s="14">
        <f t="shared" si="2"/>
        <v>-48</v>
      </c>
    </row>
    <row r="109" spans="1:3" ht="15">
      <c r="A109" s="13">
        <v>48.3</v>
      </c>
      <c r="B109" s="13">
        <v>0</v>
      </c>
      <c r="C109" s="14">
        <f t="shared" si="2"/>
        <v>-48.699999999999996</v>
      </c>
    </row>
    <row r="110" spans="1:3" ht="15">
      <c r="A110" s="13">
        <v>49</v>
      </c>
      <c r="B110" s="13">
        <v>0</v>
      </c>
      <c r="C110" s="14">
        <f t="shared" si="2"/>
        <v>-49</v>
      </c>
    </row>
    <row r="111" spans="1:3" ht="15">
      <c r="A111" s="13">
        <v>49.3</v>
      </c>
      <c r="B111" s="13">
        <v>0</v>
      </c>
      <c r="C111" s="14">
        <f t="shared" si="2"/>
        <v>-49.699999999999996</v>
      </c>
    </row>
    <row r="112" spans="1:3" ht="15">
      <c r="A112" s="13">
        <v>50</v>
      </c>
      <c r="B112" s="13">
        <v>0</v>
      </c>
      <c r="C112" s="14">
        <f t="shared" si="2"/>
        <v>-50</v>
      </c>
    </row>
    <row r="113" spans="1:3" ht="15">
      <c r="A113" s="13">
        <v>50.3</v>
      </c>
      <c r="B113" s="13">
        <v>0</v>
      </c>
      <c r="C113" s="14">
        <f t="shared" si="2"/>
        <v>-50.699999999999996</v>
      </c>
    </row>
    <row r="114" spans="1:3" ht="15">
      <c r="A114" s="13">
        <v>51</v>
      </c>
      <c r="B114" s="13">
        <v>0</v>
      </c>
      <c r="C114" s="14">
        <f t="shared" si="2"/>
        <v>-51</v>
      </c>
    </row>
    <row r="115" spans="1:3" ht="15">
      <c r="A115" s="13">
        <v>51.3</v>
      </c>
      <c r="B115" s="13">
        <v>0</v>
      </c>
      <c r="C115" s="14">
        <f t="shared" si="2"/>
        <v>-51.699999999999996</v>
      </c>
    </row>
    <row r="116" spans="1:3" ht="15">
      <c r="A116" s="13">
        <v>52</v>
      </c>
      <c r="B116" s="13">
        <v>0</v>
      </c>
      <c r="C116" s="14">
        <f t="shared" si="2"/>
        <v>-52</v>
      </c>
    </row>
    <row r="117" spans="1:3" ht="15">
      <c r="A117" s="13">
        <v>52.3</v>
      </c>
      <c r="B117" s="13">
        <v>0</v>
      </c>
      <c r="C117" s="14">
        <f t="shared" si="2"/>
        <v>-52.699999999999996</v>
      </c>
    </row>
    <row r="118" spans="1:3" ht="15">
      <c r="A118" s="13">
        <v>53</v>
      </c>
      <c r="B118" s="13">
        <v>0</v>
      </c>
      <c r="C118" s="14">
        <f t="shared" si="2"/>
        <v>-53</v>
      </c>
    </row>
    <row r="119" spans="1:3" ht="15">
      <c r="A119" s="13">
        <v>53.3</v>
      </c>
      <c r="B119" s="13">
        <v>0</v>
      </c>
      <c r="C119" s="14">
        <f t="shared" si="2"/>
        <v>-53.699999999999996</v>
      </c>
    </row>
    <row r="120" spans="1:3" ht="15">
      <c r="A120" s="13">
        <v>54</v>
      </c>
      <c r="B120" s="13">
        <v>0</v>
      </c>
      <c r="C120" s="14">
        <f t="shared" si="2"/>
        <v>-54</v>
      </c>
    </row>
    <row r="121" spans="1:3" ht="15">
      <c r="A121" s="13">
        <v>54.3</v>
      </c>
      <c r="B121" s="13">
        <v>0</v>
      </c>
      <c r="C121" s="14">
        <f t="shared" si="2"/>
        <v>-54.699999999999996</v>
      </c>
    </row>
    <row r="122" spans="1:3" ht="15">
      <c r="A122" s="13">
        <v>55</v>
      </c>
      <c r="B122" s="13">
        <v>0</v>
      </c>
      <c r="C122" s="14">
        <f t="shared" si="2"/>
        <v>-55</v>
      </c>
    </row>
    <row r="123" spans="1:3" ht="15">
      <c r="A123" s="13">
        <v>55.3</v>
      </c>
      <c r="B123" s="13">
        <v>0</v>
      </c>
      <c r="C123" s="14">
        <f t="shared" si="2"/>
        <v>-55.699999999999996</v>
      </c>
    </row>
    <row r="124" spans="1:3" ht="15">
      <c r="A124" s="13">
        <v>56</v>
      </c>
      <c r="B124" s="13">
        <v>0</v>
      </c>
      <c r="C124" s="14">
        <f t="shared" si="2"/>
        <v>-56</v>
      </c>
    </row>
    <row r="125" spans="1:3" ht="15">
      <c r="A125" s="13">
        <v>56.3</v>
      </c>
      <c r="B125" s="13">
        <v>0</v>
      </c>
      <c r="C125" s="14">
        <f t="shared" si="2"/>
        <v>-56.699999999999996</v>
      </c>
    </row>
    <row r="126" spans="1:3" ht="15">
      <c r="A126" s="13">
        <v>57</v>
      </c>
      <c r="B126" s="13">
        <v>0</v>
      </c>
      <c r="C126" s="14">
        <f t="shared" si="2"/>
        <v>-57</v>
      </c>
    </row>
    <row r="127" spans="1:3" ht="15">
      <c r="A127" s="13">
        <v>57.3</v>
      </c>
      <c r="B127" s="13">
        <v>0</v>
      </c>
      <c r="C127" s="14">
        <f t="shared" si="2"/>
        <v>-57.699999999999996</v>
      </c>
    </row>
    <row r="128" spans="1:3" ht="15">
      <c r="A128" s="13">
        <v>58</v>
      </c>
      <c r="B128" s="13">
        <v>0</v>
      </c>
      <c r="C128" s="14">
        <f t="shared" si="2"/>
        <v>-58</v>
      </c>
    </row>
    <row r="129" spans="1:3" ht="15">
      <c r="A129" s="13">
        <v>58.3</v>
      </c>
      <c r="B129" s="13">
        <v>0</v>
      </c>
      <c r="C129" s="14">
        <f t="shared" si="2"/>
        <v>-58.699999999999996</v>
      </c>
    </row>
    <row r="130" spans="1:3" ht="15">
      <c r="A130" s="13">
        <v>59</v>
      </c>
      <c r="B130" s="13">
        <v>0</v>
      </c>
      <c r="C130" s="14">
        <f t="shared" si="2"/>
        <v>-59</v>
      </c>
    </row>
    <row r="131" spans="1:3" ht="15">
      <c r="A131" s="13">
        <v>59.3</v>
      </c>
      <c r="B131" s="13">
        <v>0</v>
      </c>
      <c r="C131" s="14">
        <f t="shared" si="2"/>
        <v>-59.699999999999996</v>
      </c>
    </row>
    <row r="132" spans="1:3" ht="15">
      <c r="A132" s="13">
        <v>60</v>
      </c>
      <c r="B132" s="13">
        <v>0</v>
      </c>
      <c r="C132" s="14">
        <f t="shared" si="2"/>
        <v>-60</v>
      </c>
    </row>
    <row r="133" spans="1:3" ht="15">
      <c r="A133" s="13">
        <v>60.3</v>
      </c>
      <c r="B133" s="13">
        <v>0</v>
      </c>
      <c r="C133" s="14">
        <f t="shared" si="2"/>
        <v>-60.699999999999996</v>
      </c>
    </row>
    <row r="134" spans="1:3" ht="15">
      <c r="A134" s="13">
        <v>61</v>
      </c>
      <c r="B134" s="13">
        <v>0</v>
      </c>
      <c r="C134" s="14">
        <f t="shared" si="2"/>
        <v>-61</v>
      </c>
    </row>
    <row r="135" spans="1:3" ht="15">
      <c r="A135" s="13">
        <v>61.3</v>
      </c>
      <c r="B135" s="13">
        <v>0</v>
      </c>
      <c r="C135" s="14">
        <f t="shared" si="2"/>
        <v>-61.699999999999996</v>
      </c>
    </row>
    <row r="136" spans="1:3" ht="15">
      <c r="A136" s="13">
        <v>62</v>
      </c>
      <c r="B136" s="13">
        <v>0</v>
      </c>
      <c r="C136" s="14">
        <f t="shared" si="2"/>
        <v>-62</v>
      </c>
    </row>
    <row r="137" spans="1:3" ht="15">
      <c r="A137" s="13">
        <v>62.3</v>
      </c>
      <c r="B137" s="13">
        <v>0</v>
      </c>
      <c r="C137" s="14">
        <f t="shared" si="2"/>
        <v>-62.699999999999996</v>
      </c>
    </row>
    <row r="138" spans="1:3" ht="15">
      <c r="A138" s="13">
        <v>63</v>
      </c>
      <c r="B138" s="13">
        <v>0</v>
      </c>
      <c r="C138" s="14">
        <f t="shared" si="2"/>
        <v>-63</v>
      </c>
    </row>
    <row r="139" spans="1:3" ht="15">
      <c r="A139" s="13">
        <v>63.3</v>
      </c>
      <c r="B139" s="13">
        <v>0</v>
      </c>
      <c r="C139" s="14">
        <f t="shared" si="2"/>
        <v>-63.699999999999996</v>
      </c>
    </row>
    <row r="140" spans="1:3" ht="15">
      <c r="A140" s="13">
        <v>64</v>
      </c>
      <c r="B140" s="13">
        <v>0</v>
      </c>
      <c r="C140" s="14">
        <f t="shared" si="2"/>
        <v>-64</v>
      </c>
    </row>
    <row r="141" spans="1:3" ht="15">
      <c r="A141" s="13">
        <v>64.3</v>
      </c>
      <c r="B141" s="13">
        <v>0</v>
      </c>
      <c r="C141" s="14">
        <f aca="true" t="shared" si="3" ref="C141:C162">IF((B141-A141)-INT(B141-A141)&gt;0.6,B141-A141-0.4,B141-A141)</f>
        <v>-64.7</v>
      </c>
    </row>
    <row r="142" spans="1:3" ht="15">
      <c r="A142" s="13">
        <v>65</v>
      </c>
      <c r="B142" s="13">
        <v>0</v>
      </c>
      <c r="C142" s="14">
        <f t="shared" si="3"/>
        <v>-65</v>
      </c>
    </row>
    <row r="143" spans="1:3" ht="15">
      <c r="A143" s="13">
        <v>65.3</v>
      </c>
      <c r="B143" s="13">
        <v>0</v>
      </c>
      <c r="C143" s="14">
        <f t="shared" si="3"/>
        <v>-65.7</v>
      </c>
    </row>
    <row r="144" spans="1:3" ht="15">
      <c r="A144" s="13">
        <v>66</v>
      </c>
      <c r="B144" s="13">
        <v>0</v>
      </c>
      <c r="C144" s="14">
        <f t="shared" si="3"/>
        <v>-66</v>
      </c>
    </row>
    <row r="145" spans="1:3" ht="15">
      <c r="A145" s="13">
        <v>66.3</v>
      </c>
      <c r="B145" s="13">
        <v>0</v>
      </c>
      <c r="C145" s="14">
        <f t="shared" si="3"/>
        <v>-66.7</v>
      </c>
    </row>
    <row r="146" spans="1:3" ht="15">
      <c r="A146" s="13">
        <v>67</v>
      </c>
      <c r="B146" s="13">
        <v>0</v>
      </c>
      <c r="C146" s="14">
        <f t="shared" si="3"/>
        <v>-67</v>
      </c>
    </row>
    <row r="147" spans="1:3" ht="15">
      <c r="A147" s="13">
        <v>67.3</v>
      </c>
      <c r="B147" s="13">
        <v>0</v>
      </c>
      <c r="C147" s="14">
        <f t="shared" si="3"/>
        <v>-67.7</v>
      </c>
    </row>
    <row r="148" spans="1:3" ht="15">
      <c r="A148" s="13">
        <v>68</v>
      </c>
      <c r="B148" s="13">
        <v>0</v>
      </c>
      <c r="C148" s="14">
        <f t="shared" si="3"/>
        <v>-68</v>
      </c>
    </row>
    <row r="149" spans="1:3" ht="15">
      <c r="A149" s="13">
        <v>68.3</v>
      </c>
      <c r="B149" s="13">
        <v>0</v>
      </c>
      <c r="C149" s="14">
        <f t="shared" si="3"/>
        <v>-68.7</v>
      </c>
    </row>
    <row r="150" spans="1:3" ht="15">
      <c r="A150" s="13">
        <v>69</v>
      </c>
      <c r="B150" s="13">
        <v>0</v>
      </c>
      <c r="C150" s="14">
        <f t="shared" si="3"/>
        <v>-69</v>
      </c>
    </row>
    <row r="151" spans="1:3" ht="15">
      <c r="A151" s="13">
        <v>69.3</v>
      </c>
      <c r="B151" s="13">
        <v>0</v>
      </c>
      <c r="C151" s="14">
        <f t="shared" si="3"/>
        <v>-69.7</v>
      </c>
    </row>
    <row r="152" spans="1:3" ht="15">
      <c r="A152" s="13">
        <v>70</v>
      </c>
      <c r="B152" s="13">
        <v>0</v>
      </c>
      <c r="C152" s="14">
        <f t="shared" si="3"/>
        <v>-70</v>
      </c>
    </row>
    <row r="153" spans="1:3" ht="15">
      <c r="A153" s="13">
        <v>70.3</v>
      </c>
      <c r="B153" s="13">
        <v>0</v>
      </c>
      <c r="C153" s="14">
        <f t="shared" si="3"/>
        <v>-70.7</v>
      </c>
    </row>
    <row r="154" spans="1:3" ht="15">
      <c r="A154" s="13">
        <v>71</v>
      </c>
      <c r="B154" s="13">
        <v>0</v>
      </c>
      <c r="C154" s="14">
        <f t="shared" si="3"/>
        <v>-71</v>
      </c>
    </row>
    <row r="155" spans="1:3" ht="15">
      <c r="A155" s="13">
        <v>71.3</v>
      </c>
      <c r="B155" s="13">
        <v>0</v>
      </c>
      <c r="C155" s="14">
        <f t="shared" si="3"/>
        <v>-71.7</v>
      </c>
    </row>
    <row r="156" spans="1:3" ht="15">
      <c r="A156" s="13">
        <v>72</v>
      </c>
      <c r="B156" s="13">
        <v>0</v>
      </c>
      <c r="C156" s="14">
        <f t="shared" si="3"/>
        <v>-72</v>
      </c>
    </row>
    <row r="157" spans="1:3" ht="15">
      <c r="A157" s="13">
        <v>72.3</v>
      </c>
      <c r="B157" s="13">
        <v>0</v>
      </c>
      <c r="C157" s="14">
        <f t="shared" si="3"/>
        <v>-72.7</v>
      </c>
    </row>
    <row r="158" spans="1:3" ht="15">
      <c r="A158" s="13">
        <v>73</v>
      </c>
      <c r="B158" s="13">
        <v>0</v>
      </c>
      <c r="C158" s="14">
        <f t="shared" si="3"/>
        <v>-73</v>
      </c>
    </row>
    <row r="159" spans="1:3" ht="15">
      <c r="A159" s="13">
        <v>73.3</v>
      </c>
      <c r="B159" s="13">
        <v>0</v>
      </c>
      <c r="C159" s="14">
        <f t="shared" si="3"/>
        <v>-73.7</v>
      </c>
    </row>
    <row r="160" spans="1:3" ht="15">
      <c r="A160" s="13">
        <v>74</v>
      </c>
      <c r="B160" s="13">
        <v>0</v>
      </c>
      <c r="C160" s="14">
        <f t="shared" si="3"/>
        <v>-74</v>
      </c>
    </row>
    <row r="161" spans="1:3" ht="15">
      <c r="A161" s="13">
        <v>74.3</v>
      </c>
      <c r="B161" s="13">
        <v>0</v>
      </c>
      <c r="C161" s="14">
        <f t="shared" si="3"/>
        <v>-74.7</v>
      </c>
    </row>
    <row r="162" spans="1:3" ht="15">
      <c r="A162" s="13">
        <v>75</v>
      </c>
      <c r="B162" s="13">
        <v>0</v>
      </c>
      <c r="C162" s="14">
        <f t="shared" si="3"/>
        <v>-75</v>
      </c>
    </row>
  </sheetData>
  <sheetProtection/>
  <mergeCells count="12">
    <mergeCell ref="A3:C3"/>
    <mergeCell ref="A6:C6"/>
    <mergeCell ref="B11:B12"/>
    <mergeCell ref="C11:C12"/>
    <mergeCell ref="A4:C4"/>
    <mergeCell ref="A5:C5"/>
    <mergeCell ref="A10:C10"/>
    <mergeCell ref="A1:C1"/>
    <mergeCell ref="A2:C2"/>
    <mergeCell ref="A7:C7"/>
    <mergeCell ref="A8:C8"/>
    <mergeCell ref="A9:C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12</cp:lastModifiedBy>
  <cp:lastPrinted>2024-03-09T13:52:02Z</cp:lastPrinted>
  <dcterms:created xsi:type="dcterms:W3CDTF">2009-12-25T07:02:32Z</dcterms:created>
  <dcterms:modified xsi:type="dcterms:W3CDTF">2024-03-09T19:07:06Z</dcterms:modified>
  <cp:category/>
  <cp:version/>
  <cp:contentType/>
  <cp:contentStatus/>
</cp:coreProperties>
</file>