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4"/>
  </bookViews>
  <sheets>
    <sheet name="7-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класс'!$A$13:$O$21</definedName>
    <definedName name="_xlnm._FilterDatabase" localSheetId="4" hidden="1">'11 класс'!$A$12:$M$21</definedName>
    <definedName name="_xlnm._FilterDatabase" localSheetId="0" hidden="1">'7-класс'!$A$12:$Q$30</definedName>
    <definedName name="_xlnm._FilterDatabase" localSheetId="1" hidden="1">'8 класс'!$A$12:$Q$29</definedName>
    <definedName name="_xlnm._FilterDatabase" localSheetId="2" hidden="1">'9 класс'!$A$13:$Q$13</definedName>
  </definedNames>
  <calcPr fullCalcOnLoad="1"/>
</workbook>
</file>

<file path=xl/sharedStrings.xml><?xml version="1.0" encoding="utf-8"?>
<sst xmlns="http://schemas.openxmlformats.org/spreadsheetml/2006/main" count="541" uniqueCount="190">
  <si>
    <t>№ п/п</t>
  </si>
  <si>
    <t>Кол-во баллов</t>
  </si>
  <si>
    <t>Результаты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</si>
  <si>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</si>
  <si>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</si>
  <si>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</si>
  <si>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</si>
  <si>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</si>
  <si>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</si>
  <si>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</si>
  <si>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</si>
  <si>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</si>
  <si>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</si>
  <si>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Янтиковский</t>
  </si>
  <si>
    <t>Михайлова Альбина Петровна</t>
  </si>
  <si>
    <t>7</t>
  </si>
  <si>
    <t>Э-7-3</t>
  </si>
  <si>
    <t>Э-7-7</t>
  </si>
  <si>
    <t>Э-7-4</t>
  </si>
  <si>
    <t>Э-7-8</t>
  </si>
  <si>
    <t>Э-7-1</t>
  </si>
  <si>
    <t>Э-8-1</t>
  </si>
  <si>
    <t>Э-8-9</t>
  </si>
  <si>
    <t>Э-8-8</t>
  </si>
  <si>
    <t>Э-9-1</t>
  </si>
  <si>
    <t>Э-9-8</t>
  </si>
  <si>
    <t>Э-10-11</t>
  </si>
  <si>
    <t>Э-11-10</t>
  </si>
  <si>
    <t>Э-11-9</t>
  </si>
  <si>
    <t>Э-11-2</t>
  </si>
  <si>
    <t>МБОУ "Новобуяновская СОШ"</t>
  </si>
  <si>
    <t>Максимова Маргарита Викторовна</t>
  </si>
  <si>
    <t xml:space="preserve">Янтиковский </t>
  </si>
  <si>
    <t>МБОУ" Ян-Норвашская СОШ"</t>
  </si>
  <si>
    <t>Лапшина Маргарита Владимировна</t>
  </si>
  <si>
    <t>МБОУ "Ян-Норвашская СОШ"</t>
  </si>
  <si>
    <t>МБОУ "Индырчская СОШ"</t>
  </si>
  <si>
    <t>Михайлова Вера Михайловна</t>
  </si>
  <si>
    <t>МБОУ "Можарская СОШ"</t>
  </si>
  <si>
    <t>Никонова Луиза Геннадьевна</t>
  </si>
  <si>
    <t>МБОУ "Тюмеревская СОШ"</t>
  </si>
  <si>
    <t>МАОУ "Алдиаровская СОШ"</t>
  </si>
  <si>
    <t>Михайлова Эльвира Николаевна</t>
  </si>
  <si>
    <t>МБОУ "Турмышская СОШ"</t>
  </si>
  <si>
    <t>МБОУ "Чутеевская СОШ"</t>
  </si>
  <si>
    <t>Афонова Лия Николаевна</t>
  </si>
  <si>
    <t>МБОУ "Шимкусская СОШ"</t>
  </si>
  <si>
    <t>Николаева Эмма Николаевна</t>
  </si>
  <si>
    <t>10</t>
  </si>
  <si>
    <t>муниципального этапа всероссийской олимпиады школьников по экологии в 2021-2022 учебном году, 7 класс</t>
  </si>
  <si>
    <t>муниципального этапа всероссийской олимпиады школьников по экологии в 2021-2022 учебном году, 9 класс</t>
  </si>
  <si>
    <t>муниципального этапа всероссийской олимпиады школьников по экологии в 2021-2022 учебном году, 10 класс</t>
  </si>
  <si>
    <t>муниципального этапа всероссийской олимпиады школьников по экологии в 2021-2022 учебном году, 11 класс</t>
  </si>
  <si>
    <t>Количество участников</t>
  </si>
  <si>
    <t>Дата проведения</t>
  </si>
  <si>
    <t>Место проведения</t>
  </si>
  <si>
    <t>Председатель жюри</t>
  </si>
  <si>
    <t>Члены жюри</t>
  </si>
  <si>
    <t>Э-11-4</t>
  </si>
  <si>
    <t>Э-11-5</t>
  </si>
  <si>
    <t>Э-11-6</t>
  </si>
  <si>
    <t>Э-11-7</t>
  </si>
  <si>
    <t>Э-11-8</t>
  </si>
  <si>
    <t>Э-11-11</t>
  </si>
  <si>
    <t>Э-10-12</t>
  </si>
  <si>
    <t>Э-10-13</t>
  </si>
  <si>
    <t>Э-10-14</t>
  </si>
  <si>
    <t>Э-10-15</t>
  </si>
  <si>
    <t>Э-10-16</t>
  </si>
  <si>
    <t>Э-10-17</t>
  </si>
  <si>
    <t>Э-10-19</t>
  </si>
  <si>
    <t>Э-9-13</t>
  </si>
  <si>
    <t>Э-9-15</t>
  </si>
  <si>
    <t>Э-9-16</t>
  </si>
  <si>
    <t>Э-9-17</t>
  </si>
  <si>
    <t>Э-9-19</t>
  </si>
  <si>
    <t>Э-9-2</t>
  </si>
  <si>
    <t>Э-9-3</t>
  </si>
  <si>
    <t>Э-9-4</t>
  </si>
  <si>
    <t>Э-9-5</t>
  </si>
  <si>
    <t>Э-9-6</t>
  </si>
  <si>
    <t>Э-9-7</t>
  </si>
  <si>
    <t>Э-9-20</t>
  </si>
  <si>
    <t>Э-8-10</t>
  </si>
  <si>
    <t>Э-8-11</t>
  </si>
  <si>
    <t>Э-8-12</t>
  </si>
  <si>
    <t>Э-8-13</t>
  </si>
  <si>
    <t>Э-8-14</t>
  </si>
  <si>
    <t>Э-8-15</t>
  </si>
  <si>
    <t>Э-8-2</t>
  </si>
  <si>
    <t>Э-8-3</t>
  </si>
  <si>
    <t>Э-8-4</t>
  </si>
  <si>
    <t>Э-8-5</t>
  </si>
  <si>
    <t>Э-8-6</t>
  </si>
  <si>
    <t>Э-8-16</t>
  </si>
  <si>
    <t>Э-8-17</t>
  </si>
  <si>
    <t>Э-8-18</t>
  </si>
  <si>
    <t>Э-7-9</t>
  </si>
  <si>
    <t>Э-7-10</t>
  </si>
  <si>
    <t>Э-7-11</t>
  </si>
  <si>
    <t>Э-7-13</t>
  </si>
  <si>
    <t>Э-7-15</t>
  </si>
  <si>
    <t>Э-7-2</t>
  </si>
  <si>
    <t>Э-7-5</t>
  </si>
  <si>
    <t>Э-7-6</t>
  </si>
  <si>
    <t>Э-7-16</t>
  </si>
  <si>
    <t>Э-7-17</t>
  </si>
  <si>
    <t>Э-7-18</t>
  </si>
  <si>
    <t>Э-7-19</t>
  </si>
  <si>
    <t>Э-7-20</t>
  </si>
  <si>
    <t xml:space="preserve">Михайлова Э.Н., учитель химии и биологии МБОУ «Турмышская СОШ»
Никонова Л.Г., учитель химии и биологии МБОУ «Можарская СОШ»
Максимова М.В., учитель химии и биологии МБОУ «Новобуяновская СОШ»
Афонова Л.Н., учитель химии и биологии МБОУ «Чутеевская СОШ» 
Михайлова В.М., учитель химии и биологии МБОУ «Индырчская СОШ»
Николаева Э.Н., учитель химии и биологии МБОУ «Шимкусская СОШ»
Лапшина М.В., учитель МБОУ «Ян-Норвашская СОШ»
</t>
  </si>
  <si>
    <t xml:space="preserve">Михайлова А.П., учитель биологии МБОУ «Янтиковская СОШ имени Героя Советского Союза П.Х. Бухтулова» </t>
  </si>
  <si>
    <t>18 ноября 2021 года</t>
  </si>
  <si>
    <t>общеобразовательные организации</t>
  </si>
  <si>
    <t>Протокол</t>
  </si>
  <si>
    <t>МБОУ «Янтиковская СОШ имени Героя Советского Союза П.Х. Бухтулова»</t>
  </si>
  <si>
    <t>победитель</t>
  </si>
  <si>
    <t>призер</t>
  </si>
  <si>
    <t>участник</t>
  </si>
  <si>
    <t>муниципального  этапа всероссийской олимпиады школьников по экологии в 2021-2022 учебном году, 8 класс</t>
  </si>
  <si>
    <t>Э-9-12</t>
  </si>
  <si>
    <t>Э-9-14</t>
  </si>
  <si>
    <t>Павлова М. А.</t>
  </si>
  <si>
    <t>Нилова К.В.</t>
  </si>
  <si>
    <t>Кузьмина Д. П.</t>
  </si>
  <si>
    <t>Максимова К. А.</t>
  </si>
  <si>
    <t>Егорова Э.Д.</t>
  </si>
  <si>
    <t>Степанова Д. В.</t>
  </si>
  <si>
    <t>Автономова В. С.</t>
  </si>
  <si>
    <t>Ильина Е. А.</t>
  </si>
  <si>
    <t>Немова Н.А.</t>
  </si>
  <si>
    <t>Титова Т. И.</t>
  </si>
  <si>
    <t>Димитриева П. А.</t>
  </si>
  <si>
    <t>Волков Н. Н.</t>
  </si>
  <si>
    <t>Гудожникова П. П.</t>
  </si>
  <si>
    <t>Жарков Г. В.</t>
  </si>
  <si>
    <t>Аксанова У.А.</t>
  </si>
  <si>
    <t>Иванова А. Е.</t>
  </si>
  <si>
    <t>Соколов С. А.</t>
  </si>
  <si>
    <t>Тимофеева М. А.</t>
  </si>
  <si>
    <t>Васильев Д.А.</t>
  </si>
  <si>
    <t>Воробьев А.С.</t>
  </si>
  <si>
    <t>Чернова О. В.</t>
  </si>
  <si>
    <t>Чайкин Г.А.</t>
  </si>
  <si>
    <t>Бурлакова Е. Н.</t>
  </si>
  <si>
    <t>Федотова А. С.</t>
  </si>
  <si>
    <t>Яковлев А.А.</t>
  </si>
  <si>
    <t>Шакшина А. Д.</t>
  </si>
  <si>
    <t>Ильина В.М.</t>
  </si>
  <si>
    <t>Гладков М. О.</t>
  </si>
  <si>
    <t>Терентьева К.А.</t>
  </si>
  <si>
    <t>Гаврилова Я. Р.</t>
  </si>
  <si>
    <t>Порфирьева И. П.</t>
  </si>
  <si>
    <t>Павлов А.А.</t>
  </si>
  <si>
    <t>Константинов Е. С.</t>
  </si>
  <si>
    <t>Кайсарова Н. В.</t>
  </si>
  <si>
    <t>Шехмамадова Я. М.</t>
  </si>
  <si>
    <t>Михайлова А. А.</t>
  </si>
  <si>
    <t>Николаева К. В.</t>
  </si>
  <si>
    <t>Васильева Е.А.</t>
  </si>
  <si>
    <t>Егоров Е. А.</t>
  </si>
  <si>
    <t>Прокопьева М. А.</t>
  </si>
  <si>
    <t>Краснова В.Н.</t>
  </si>
  <si>
    <t>Павлова Д. С.</t>
  </si>
  <si>
    <t>Чайкин А.А.</t>
  </si>
  <si>
    <t>Максимов А. А.</t>
  </si>
  <si>
    <t>Шакина П. А.</t>
  </si>
  <si>
    <t>Петухов А. И.</t>
  </si>
  <si>
    <t>Карлова А. А.</t>
  </si>
  <si>
    <t>Григорьев Д. А.</t>
  </si>
  <si>
    <t>Лукина А. М.</t>
  </si>
  <si>
    <t>Шумов Е.Н.</t>
  </si>
  <si>
    <t>Петрова О.В.</t>
  </si>
  <si>
    <t>Иванова С. В.</t>
  </si>
  <si>
    <t>Иванов И. А.</t>
  </si>
  <si>
    <t>Макарова А. В.</t>
  </si>
  <si>
    <t>Юркина В.В.</t>
  </si>
  <si>
    <t>Михайлова Я. С.</t>
  </si>
  <si>
    <t>Александрова К.Е.</t>
  </si>
  <si>
    <t>Ильина Я. Б.</t>
  </si>
  <si>
    <t>Николаева Е. Н.</t>
  </si>
  <si>
    <t>Староселец А. А.</t>
  </si>
  <si>
    <t>Куприянова В. А.</t>
  </si>
  <si>
    <t>Васильев В. А.</t>
  </si>
  <si>
    <t>Иванова Е. И.</t>
  </si>
  <si>
    <t>Егорова М. В.</t>
  </si>
  <si>
    <t>Николаева М. В.</t>
  </si>
  <si>
    <t>Лаврова К. А.</t>
  </si>
  <si>
    <t>Лаврова М. А.</t>
  </si>
  <si>
    <t>Матросова М. Е.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</si>
</sst>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65" applyFont="1" applyBorder="1" applyAlignment="1">
      <alignment vertical="top" wrapText="1"/>
      <protection/>
    </xf>
    <xf numFmtId="0" fontId="4" fillId="0" borderId="10" xfId="65" applyFont="1" applyFill="1" applyBorder="1" applyAlignment="1">
      <alignment vertical="top" wrapText="1"/>
      <protection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65" applyFont="1" applyFill="1" applyBorder="1" applyAlignment="1">
      <alignment horizontal="left" vertical="top" wrapText="1"/>
      <protection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66" applyFont="1" applyFill="1" applyBorder="1" applyAlignment="1">
      <alignment horizontal="left" vertical="top" wrapText="1"/>
      <protection/>
    </xf>
    <xf numFmtId="0" fontId="4" fillId="0" borderId="14" xfId="65" applyFont="1" applyFill="1" applyBorder="1" applyAlignment="1">
      <alignment horizontal="left" vertical="top" wrapText="1"/>
      <protection/>
    </xf>
    <xf numFmtId="176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2 4" xfId="58"/>
    <cellStyle name="Обычный 3" xfId="59"/>
    <cellStyle name="Обычный 3 2" xfId="60"/>
    <cellStyle name="Обычный 3 2 2" xfId="61"/>
    <cellStyle name="Обычный 3 3" xfId="62"/>
    <cellStyle name="Обычный 3 3 2" xfId="63"/>
    <cellStyle name="Обычный 3 4" xfId="64"/>
    <cellStyle name="Обычный 4" xfId="65"/>
    <cellStyle name="Обычный_Лист1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7">
      <selection activeCell="D31" sqref="D30:E31"/>
    </sheetView>
  </sheetViews>
  <sheetFormatPr defaultColWidth="9.00390625" defaultRowHeight="12.75"/>
  <cols>
    <col min="1" max="1" width="4.75390625" style="0" customWidth="1"/>
    <col min="2" max="2" width="6.625" style="0" customWidth="1"/>
    <col min="3" max="3" width="15.625" style="0" customWidth="1"/>
    <col min="4" max="4" width="12.00390625" style="0" customWidth="1"/>
    <col min="5" max="5" width="13.25390625" style="0" customWidth="1"/>
    <col min="6" max="6" width="5.875" style="0" customWidth="1"/>
    <col min="7" max="7" width="5.625" style="0" customWidth="1"/>
    <col min="8" max="8" width="13.00390625" style="0" customWidth="1"/>
    <col min="9" max="9" width="4.375" style="0" customWidth="1"/>
    <col min="10" max="10" width="4.875" style="0" customWidth="1"/>
    <col min="11" max="11" width="4.375" style="0" customWidth="1"/>
    <col min="12" max="12" width="4.125" style="0" customWidth="1"/>
    <col min="13" max="13" width="4.75390625" style="0" customWidth="1"/>
    <col min="14" max="14" width="4.375" style="0" customWidth="1"/>
    <col min="15" max="16" width="7.125" style="0" customWidth="1"/>
    <col min="17" max="17" width="10.375" style="0" customWidth="1"/>
  </cols>
  <sheetData>
    <row r="1" spans="1:17" ht="15.75">
      <c r="A1" s="53" t="s">
        <v>114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.75">
      <c r="A2" s="54" t="s">
        <v>49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12.75">
      <c r="A4" s="61" t="s">
        <v>53</v>
      </c>
      <c r="B4" s="61"/>
      <c r="C4" s="61"/>
      <c r="D4" s="28">
        <v>18</v>
      </c>
      <c r="E4" s="28"/>
      <c r="F4" s="28"/>
      <c r="G4" s="28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2.75">
      <c r="A5" s="61" t="s">
        <v>54</v>
      </c>
      <c r="B5" s="61"/>
      <c r="C5" s="61"/>
      <c r="D5" s="65" t="s">
        <v>112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ht="12.75">
      <c r="A6" s="61" t="s">
        <v>55</v>
      </c>
      <c r="B6" s="61"/>
      <c r="C6" s="61"/>
      <c r="D6" s="65" t="s">
        <v>113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ht="12.75">
      <c r="A7" s="27" t="s">
        <v>56</v>
      </c>
      <c r="B7" s="27"/>
      <c r="C7" s="27"/>
      <c r="D7" s="67" t="s">
        <v>111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ht="94.5" customHeight="1">
      <c r="A8" s="66" t="s">
        <v>57</v>
      </c>
      <c r="B8" s="66"/>
      <c r="C8" s="66"/>
      <c r="D8" s="59" t="s">
        <v>110</v>
      </c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17" ht="12.75" customHeight="1">
      <c r="A9" s="55" t="s">
        <v>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18" ht="12.75" customHeight="1">
      <c r="A10" s="68" t="s">
        <v>0</v>
      </c>
      <c r="B10" s="68" t="s">
        <v>9</v>
      </c>
      <c r="C10" s="56" t="s">
        <v>12</v>
      </c>
      <c r="D10" s="56" t="s">
        <v>3</v>
      </c>
      <c r="E10" s="56" t="s">
        <v>4</v>
      </c>
      <c r="F10" s="63" t="s">
        <v>10</v>
      </c>
      <c r="G10" s="63" t="s">
        <v>11</v>
      </c>
      <c r="H10" s="68" t="s">
        <v>7</v>
      </c>
      <c r="I10" s="58"/>
      <c r="J10" s="58"/>
      <c r="K10" s="58"/>
      <c r="L10" s="58"/>
      <c r="M10" s="58"/>
      <c r="N10" s="58"/>
      <c r="O10" s="58"/>
      <c r="P10" s="58"/>
      <c r="Q10" s="58"/>
      <c r="R10" s="2"/>
    </row>
    <row r="11" spans="1:18" ht="51">
      <c r="A11" s="68"/>
      <c r="B11" s="68"/>
      <c r="C11" s="57"/>
      <c r="D11" s="57"/>
      <c r="E11" s="57"/>
      <c r="F11" s="64"/>
      <c r="G11" s="64"/>
      <c r="H11" s="68"/>
      <c r="I11" s="5">
        <v>1</v>
      </c>
      <c r="J11" s="5">
        <v>2</v>
      </c>
      <c r="K11" s="5">
        <v>3</v>
      </c>
      <c r="L11" s="5">
        <v>4</v>
      </c>
      <c r="M11" s="5">
        <v>5</v>
      </c>
      <c r="N11" s="5">
        <v>6</v>
      </c>
      <c r="O11" s="6" t="s">
        <v>1</v>
      </c>
      <c r="P11" s="6" t="s">
        <v>5</v>
      </c>
      <c r="Q11" s="6" t="s">
        <v>6</v>
      </c>
      <c r="R11" s="2"/>
    </row>
    <row r="12" spans="1:18" ht="12.75">
      <c r="A12" s="3"/>
      <c r="B12" s="3"/>
      <c r="C12" s="3"/>
      <c r="D12" s="3"/>
      <c r="E12" s="3"/>
      <c r="F12" s="3"/>
      <c r="G12" s="3"/>
      <c r="H12" s="3"/>
      <c r="I12" s="5"/>
      <c r="J12" s="5"/>
      <c r="K12" s="5"/>
      <c r="L12" s="5"/>
      <c r="M12" s="5"/>
      <c r="N12" s="5"/>
      <c r="O12" s="6"/>
      <c r="P12" s="6"/>
      <c r="Q12" s="6"/>
      <c r="R12" s="2"/>
    </row>
    <row r="13" spans="1:17" s="16" customFormat="1" ht="38.25" customHeight="1">
      <c r="A13" s="20">
        <v>1</v>
      </c>
      <c r="B13" s="32" t="s">
        <v>101</v>
      </c>
      <c r="C13" s="33" t="s">
        <v>122</v>
      </c>
      <c r="D13" s="33" t="s">
        <v>32</v>
      </c>
      <c r="E13" s="33" t="s">
        <v>33</v>
      </c>
      <c r="F13" s="20">
        <v>7</v>
      </c>
      <c r="G13" s="20">
        <v>7</v>
      </c>
      <c r="H13" s="34" t="s">
        <v>34</v>
      </c>
      <c r="I13" s="21">
        <v>6</v>
      </c>
      <c r="J13" s="21">
        <v>10.5</v>
      </c>
      <c r="K13" s="21">
        <v>9</v>
      </c>
      <c r="L13" s="21">
        <v>3</v>
      </c>
      <c r="M13" s="21">
        <v>4</v>
      </c>
      <c r="N13" s="21">
        <v>2</v>
      </c>
      <c r="O13" s="21">
        <f aca="true" t="shared" si="0" ref="O13:O30">SUM(I13:N13)</f>
        <v>34.5</v>
      </c>
      <c r="P13" s="21">
        <v>57</v>
      </c>
      <c r="Q13" s="45" t="s">
        <v>116</v>
      </c>
    </row>
    <row r="14" spans="1:17" s="16" customFormat="1" ht="40.5" customHeight="1">
      <c r="A14" s="20">
        <v>2</v>
      </c>
      <c r="B14" s="32" t="s">
        <v>20</v>
      </c>
      <c r="C14" s="33" t="s">
        <v>123</v>
      </c>
      <c r="D14" s="33" t="s">
        <v>13</v>
      </c>
      <c r="E14" s="33" t="s">
        <v>41</v>
      </c>
      <c r="F14" s="20">
        <v>7</v>
      </c>
      <c r="G14" s="20">
        <v>7</v>
      </c>
      <c r="H14" s="34" t="s">
        <v>42</v>
      </c>
      <c r="I14" s="21">
        <v>10</v>
      </c>
      <c r="J14" s="21">
        <v>10.5</v>
      </c>
      <c r="K14" s="21">
        <v>4</v>
      </c>
      <c r="L14" s="21">
        <v>3</v>
      </c>
      <c r="M14" s="21">
        <v>2</v>
      </c>
      <c r="N14" s="21">
        <v>2</v>
      </c>
      <c r="O14" s="21">
        <f t="shared" si="0"/>
        <v>31.5</v>
      </c>
      <c r="P14" s="21">
        <v>57</v>
      </c>
      <c r="Q14" s="45" t="s">
        <v>117</v>
      </c>
    </row>
    <row r="15" spans="1:17" s="16" customFormat="1" ht="46.5" customHeight="1">
      <c r="A15" s="20">
        <v>3</v>
      </c>
      <c r="B15" s="32" t="s">
        <v>102</v>
      </c>
      <c r="C15" s="41" t="s">
        <v>124</v>
      </c>
      <c r="D15" s="33" t="s">
        <v>13</v>
      </c>
      <c r="E15" s="33" t="s">
        <v>43</v>
      </c>
      <c r="F15" s="20">
        <v>7</v>
      </c>
      <c r="G15" s="20">
        <v>7</v>
      </c>
      <c r="H15" s="34" t="s">
        <v>42</v>
      </c>
      <c r="I15" s="21">
        <v>8</v>
      </c>
      <c r="J15" s="21">
        <v>8.5</v>
      </c>
      <c r="K15" s="21">
        <v>7</v>
      </c>
      <c r="L15" s="21">
        <v>3</v>
      </c>
      <c r="M15" s="21">
        <v>3</v>
      </c>
      <c r="N15" s="21">
        <v>2</v>
      </c>
      <c r="O15" s="21">
        <f t="shared" si="0"/>
        <v>31.5</v>
      </c>
      <c r="P15" s="21">
        <v>57</v>
      </c>
      <c r="Q15" s="45" t="s">
        <v>117</v>
      </c>
    </row>
    <row r="16" spans="1:17" s="16" customFormat="1" ht="38.25" customHeight="1">
      <c r="A16" s="20">
        <v>4</v>
      </c>
      <c r="B16" s="32" t="s">
        <v>106</v>
      </c>
      <c r="C16" s="33" t="s">
        <v>125</v>
      </c>
      <c r="D16" s="33" t="s">
        <v>13</v>
      </c>
      <c r="E16" s="33" t="s">
        <v>30</v>
      </c>
      <c r="F16" s="20">
        <v>7</v>
      </c>
      <c r="G16" s="20">
        <v>7</v>
      </c>
      <c r="H16" s="34" t="s">
        <v>31</v>
      </c>
      <c r="I16" s="21">
        <v>10</v>
      </c>
      <c r="J16" s="21">
        <v>8</v>
      </c>
      <c r="K16" s="21">
        <v>6</v>
      </c>
      <c r="L16" s="21">
        <v>3</v>
      </c>
      <c r="M16" s="21">
        <v>1</v>
      </c>
      <c r="N16" s="21">
        <v>2</v>
      </c>
      <c r="O16" s="21">
        <f t="shared" si="0"/>
        <v>30</v>
      </c>
      <c r="P16" s="21">
        <v>57</v>
      </c>
      <c r="Q16" s="45" t="s">
        <v>117</v>
      </c>
    </row>
    <row r="17" spans="1:17" s="16" customFormat="1" ht="40.5" customHeight="1">
      <c r="A17" s="20">
        <v>5</v>
      </c>
      <c r="B17" s="32" t="s">
        <v>109</v>
      </c>
      <c r="C17" s="33" t="s">
        <v>126</v>
      </c>
      <c r="D17" s="33" t="s">
        <v>13</v>
      </c>
      <c r="E17" s="33" t="s">
        <v>43</v>
      </c>
      <c r="F17" s="20">
        <v>7</v>
      </c>
      <c r="G17" s="20">
        <v>7</v>
      </c>
      <c r="H17" s="34" t="s">
        <v>42</v>
      </c>
      <c r="I17" s="21">
        <v>10</v>
      </c>
      <c r="J17" s="21">
        <v>6</v>
      </c>
      <c r="K17" s="21">
        <v>8</v>
      </c>
      <c r="L17" s="21">
        <v>2</v>
      </c>
      <c r="M17" s="21">
        <v>2</v>
      </c>
      <c r="N17" s="21">
        <v>2</v>
      </c>
      <c r="O17" s="21">
        <f t="shared" si="0"/>
        <v>30</v>
      </c>
      <c r="P17" s="21">
        <v>57</v>
      </c>
      <c r="Q17" s="22" t="s">
        <v>118</v>
      </c>
    </row>
    <row r="18" spans="1:17" s="16" customFormat="1" ht="44.25" customHeight="1">
      <c r="A18" s="20">
        <v>6</v>
      </c>
      <c r="B18" s="32" t="s">
        <v>104</v>
      </c>
      <c r="C18" s="33" t="s">
        <v>127</v>
      </c>
      <c r="D18" s="33" t="s">
        <v>13</v>
      </c>
      <c r="E18" s="33" t="s">
        <v>30</v>
      </c>
      <c r="F18" s="20">
        <v>7</v>
      </c>
      <c r="G18" s="20">
        <v>7</v>
      </c>
      <c r="H18" s="34" t="s">
        <v>31</v>
      </c>
      <c r="I18" s="21">
        <v>10</v>
      </c>
      <c r="J18" s="21">
        <v>6.5</v>
      </c>
      <c r="K18" s="21">
        <v>7</v>
      </c>
      <c r="L18" s="21">
        <v>3</v>
      </c>
      <c r="M18" s="21">
        <v>0</v>
      </c>
      <c r="N18" s="21">
        <v>2</v>
      </c>
      <c r="O18" s="21">
        <f t="shared" si="0"/>
        <v>28.5</v>
      </c>
      <c r="P18" s="21">
        <v>57</v>
      </c>
      <c r="Q18" s="22" t="s">
        <v>118</v>
      </c>
    </row>
    <row r="19" spans="1:17" s="16" customFormat="1" ht="54.75" customHeight="1">
      <c r="A19" s="20">
        <v>7</v>
      </c>
      <c r="B19" s="32" t="s">
        <v>98</v>
      </c>
      <c r="C19" s="34" t="s">
        <v>128</v>
      </c>
      <c r="D19" s="34" t="s">
        <v>13</v>
      </c>
      <c r="E19" s="34" t="s">
        <v>115</v>
      </c>
      <c r="F19" s="25" t="s">
        <v>15</v>
      </c>
      <c r="G19" s="25" t="s">
        <v>15</v>
      </c>
      <c r="H19" s="34" t="s">
        <v>14</v>
      </c>
      <c r="I19" s="26">
        <v>8</v>
      </c>
      <c r="J19" s="26">
        <v>5</v>
      </c>
      <c r="K19" s="26">
        <v>9</v>
      </c>
      <c r="L19" s="26">
        <v>1</v>
      </c>
      <c r="M19" s="26">
        <v>2</v>
      </c>
      <c r="N19" s="26">
        <v>3</v>
      </c>
      <c r="O19" s="21">
        <f t="shared" si="0"/>
        <v>28</v>
      </c>
      <c r="P19" s="21">
        <v>57</v>
      </c>
      <c r="Q19" s="22" t="s">
        <v>118</v>
      </c>
    </row>
    <row r="20" spans="1:17" s="16" customFormat="1" ht="38.25">
      <c r="A20" s="20">
        <v>8</v>
      </c>
      <c r="B20" s="32" t="s">
        <v>108</v>
      </c>
      <c r="C20" s="33" t="s">
        <v>129</v>
      </c>
      <c r="D20" s="33" t="s">
        <v>13</v>
      </c>
      <c r="E20" s="33" t="s">
        <v>41</v>
      </c>
      <c r="F20" s="20">
        <v>7</v>
      </c>
      <c r="G20" s="20">
        <v>7</v>
      </c>
      <c r="H20" s="34" t="s">
        <v>42</v>
      </c>
      <c r="I20" s="21">
        <v>8</v>
      </c>
      <c r="J20" s="21">
        <v>8</v>
      </c>
      <c r="K20" s="21">
        <v>3</v>
      </c>
      <c r="L20" s="21">
        <v>2</v>
      </c>
      <c r="M20" s="21">
        <v>3</v>
      </c>
      <c r="N20" s="21">
        <v>1</v>
      </c>
      <c r="O20" s="21">
        <f t="shared" si="0"/>
        <v>25</v>
      </c>
      <c r="P20" s="21">
        <v>57</v>
      </c>
      <c r="Q20" s="22" t="s">
        <v>118</v>
      </c>
    </row>
    <row r="21" spans="1:17" s="16" customFormat="1" ht="38.25">
      <c r="A21" s="20">
        <v>9</v>
      </c>
      <c r="B21" s="32" t="s">
        <v>103</v>
      </c>
      <c r="C21" s="33" t="s">
        <v>130</v>
      </c>
      <c r="D21" s="33" t="s">
        <v>13</v>
      </c>
      <c r="E21" s="33" t="s">
        <v>38</v>
      </c>
      <c r="F21" s="20">
        <v>7</v>
      </c>
      <c r="G21" s="20">
        <v>7</v>
      </c>
      <c r="H21" s="34" t="s">
        <v>39</v>
      </c>
      <c r="I21" s="21">
        <v>7</v>
      </c>
      <c r="J21" s="21">
        <v>4</v>
      </c>
      <c r="K21" s="21">
        <v>7.8</v>
      </c>
      <c r="L21" s="21">
        <v>1</v>
      </c>
      <c r="M21" s="21">
        <v>0</v>
      </c>
      <c r="N21" s="21">
        <v>1</v>
      </c>
      <c r="O21" s="21">
        <f t="shared" si="0"/>
        <v>20.8</v>
      </c>
      <c r="P21" s="21">
        <v>57</v>
      </c>
      <c r="Q21" s="22" t="s">
        <v>118</v>
      </c>
    </row>
    <row r="22" spans="1:17" s="16" customFormat="1" ht="38.25">
      <c r="A22" s="20">
        <v>10</v>
      </c>
      <c r="B22" s="32" t="s">
        <v>107</v>
      </c>
      <c r="C22" s="35" t="s">
        <v>131</v>
      </c>
      <c r="D22" s="33" t="s">
        <v>13</v>
      </c>
      <c r="E22" s="36" t="s">
        <v>44</v>
      </c>
      <c r="F22" s="20">
        <v>7</v>
      </c>
      <c r="G22" s="20">
        <v>7</v>
      </c>
      <c r="H22" s="34" t="s">
        <v>45</v>
      </c>
      <c r="I22" s="21">
        <v>8</v>
      </c>
      <c r="J22" s="21">
        <v>4</v>
      </c>
      <c r="K22" s="21">
        <v>3</v>
      </c>
      <c r="L22" s="21">
        <v>1</v>
      </c>
      <c r="M22" s="21">
        <v>1</v>
      </c>
      <c r="N22" s="21">
        <v>2</v>
      </c>
      <c r="O22" s="21">
        <f t="shared" si="0"/>
        <v>19</v>
      </c>
      <c r="P22" s="21">
        <v>57</v>
      </c>
      <c r="Q22" s="22" t="s">
        <v>118</v>
      </c>
    </row>
    <row r="23" spans="1:17" s="16" customFormat="1" ht="38.25">
      <c r="A23" s="20">
        <v>11</v>
      </c>
      <c r="B23" s="32" t="s">
        <v>97</v>
      </c>
      <c r="C23" s="33" t="s">
        <v>132</v>
      </c>
      <c r="D23" s="33" t="s">
        <v>13</v>
      </c>
      <c r="E23" s="33" t="s">
        <v>40</v>
      </c>
      <c r="F23" s="20">
        <v>7</v>
      </c>
      <c r="G23" s="20">
        <v>7</v>
      </c>
      <c r="H23" s="34" t="s">
        <v>39</v>
      </c>
      <c r="I23" s="21">
        <v>3</v>
      </c>
      <c r="J23" s="21">
        <v>4</v>
      </c>
      <c r="K23" s="21">
        <v>6</v>
      </c>
      <c r="L23" s="21">
        <v>0</v>
      </c>
      <c r="M23" s="21">
        <v>0</v>
      </c>
      <c r="N23" s="21">
        <v>0</v>
      </c>
      <c r="O23" s="21">
        <f t="shared" si="0"/>
        <v>13</v>
      </c>
      <c r="P23" s="21">
        <v>57</v>
      </c>
      <c r="Q23" s="22" t="s">
        <v>118</v>
      </c>
    </row>
    <row r="24" spans="1:17" s="16" customFormat="1" ht="38.25">
      <c r="A24" s="20">
        <v>12</v>
      </c>
      <c r="B24" s="32" t="s">
        <v>100</v>
      </c>
      <c r="C24" s="41" t="s">
        <v>133</v>
      </c>
      <c r="D24" s="33" t="s">
        <v>32</v>
      </c>
      <c r="E24" s="33" t="s">
        <v>46</v>
      </c>
      <c r="F24" s="20">
        <v>7</v>
      </c>
      <c r="G24" s="20">
        <v>7</v>
      </c>
      <c r="H24" s="34" t="s">
        <v>47</v>
      </c>
      <c r="I24" s="21">
        <v>2</v>
      </c>
      <c r="J24" s="21">
        <v>1</v>
      </c>
      <c r="K24" s="21">
        <v>8</v>
      </c>
      <c r="L24" s="21">
        <v>0</v>
      </c>
      <c r="M24" s="21">
        <v>1</v>
      </c>
      <c r="N24" s="21">
        <v>0</v>
      </c>
      <c r="O24" s="21">
        <f t="shared" si="0"/>
        <v>12</v>
      </c>
      <c r="P24" s="21">
        <v>57</v>
      </c>
      <c r="Q24" s="22" t="s">
        <v>118</v>
      </c>
    </row>
    <row r="25" spans="1:17" s="16" customFormat="1" ht="38.25">
      <c r="A25" s="20">
        <v>13</v>
      </c>
      <c r="B25" s="32" t="s">
        <v>16</v>
      </c>
      <c r="C25" s="41" t="s">
        <v>134</v>
      </c>
      <c r="D25" s="33" t="s">
        <v>13</v>
      </c>
      <c r="E25" s="33" t="s">
        <v>38</v>
      </c>
      <c r="F25" s="20">
        <v>7</v>
      </c>
      <c r="G25" s="20">
        <v>7</v>
      </c>
      <c r="H25" s="34" t="s">
        <v>39</v>
      </c>
      <c r="I25" s="21">
        <v>1</v>
      </c>
      <c r="J25" s="21">
        <v>3</v>
      </c>
      <c r="K25" s="21">
        <v>6</v>
      </c>
      <c r="L25" s="21">
        <v>0</v>
      </c>
      <c r="M25" s="21">
        <v>1</v>
      </c>
      <c r="N25" s="21">
        <v>1</v>
      </c>
      <c r="O25" s="21">
        <f t="shared" si="0"/>
        <v>12</v>
      </c>
      <c r="P25" s="21">
        <v>57</v>
      </c>
      <c r="Q25" s="22" t="s">
        <v>118</v>
      </c>
    </row>
    <row r="26" spans="1:17" s="16" customFormat="1" ht="43.5" customHeight="1">
      <c r="A26" s="20">
        <v>14</v>
      </c>
      <c r="B26" s="32" t="s">
        <v>18</v>
      </c>
      <c r="C26" s="33" t="s">
        <v>135</v>
      </c>
      <c r="D26" s="33" t="s">
        <v>13</v>
      </c>
      <c r="E26" s="33" t="s">
        <v>38</v>
      </c>
      <c r="F26" s="20">
        <v>7</v>
      </c>
      <c r="G26" s="20">
        <v>7</v>
      </c>
      <c r="H26" s="34" t="s">
        <v>39</v>
      </c>
      <c r="I26" s="21">
        <v>3</v>
      </c>
      <c r="J26" s="21">
        <v>5</v>
      </c>
      <c r="K26" s="21">
        <v>2</v>
      </c>
      <c r="L26" s="21">
        <v>0</v>
      </c>
      <c r="M26" s="21">
        <v>1</v>
      </c>
      <c r="N26" s="21">
        <v>1</v>
      </c>
      <c r="O26" s="21">
        <f t="shared" si="0"/>
        <v>12</v>
      </c>
      <c r="P26" s="21">
        <v>57</v>
      </c>
      <c r="Q26" s="22" t="s">
        <v>118</v>
      </c>
    </row>
    <row r="27" spans="1:17" s="16" customFormat="1" ht="38.25">
      <c r="A27" s="20">
        <v>15</v>
      </c>
      <c r="B27" s="32" t="s">
        <v>19</v>
      </c>
      <c r="C27" s="33" t="s">
        <v>136</v>
      </c>
      <c r="D27" s="33" t="s">
        <v>13</v>
      </c>
      <c r="E27" s="33" t="s">
        <v>40</v>
      </c>
      <c r="F27" s="20">
        <v>7</v>
      </c>
      <c r="G27" s="20">
        <v>7</v>
      </c>
      <c r="H27" s="34" t="s">
        <v>39</v>
      </c>
      <c r="I27" s="21">
        <v>1</v>
      </c>
      <c r="J27" s="21">
        <v>2.5</v>
      </c>
      <c r="K27" s="21">
        <v>5</v>
      </c>
      <c r="L27" s="21">
        <v>0</v>
      </c>
      <c r="M27" s="21">
        <v>2</v>
      </c>
      <c r="N27" s="21">
        <v>1</v>
      </c>
      <c r="O27" s="21">
        <f t="shared" si="0"/>
        <v>11.5</v>
      </c>
      <c r="P27" s="21">
        <v>57</v>
      </c>
      <c r="Q27" s="22" t="s">
        <v>118</v>
      </c>
    </row>
    <row r="28" spans="1:17" s="16" customFormat="1" ht="38.25">
      <c r="A28" s="20">
        <v>16</v>
      </c>
      <c r="B28" s="32" t="s">
        <v>99</v>
      </c>
      <c r="C28" s="33" t="s">
        <v>137</v>
      </c>
      <c r="D28" s="33" t="s">
        <v>13</v>
      </c>
      <c r="E28" s="33" t="s">
        <v>40</v>
      </c>
      <c r="F28" s="20">
        <v>7</v>
      </c>
      <c r="G28" s="20">
        <v>7</v>
      </c>
      <c r="H28" s="34" t="s">
        <v>39</v>
      </c>
      <c r="I28" s="26">
        <v>2</v>
      </c>
      <c r="J28" s="26">
        <v>4</v>
      </c>
      <c r="K28" s="26">
        <v>3</v>
      </c>
      <c r="L28" s="26">
        <v>0</v>
      </c>
      <c r="M28" s="26">
        <v>1</v>
      </c>
      <c r="N28" s="26">
        <v>1</v>
      </c>
      <c r="O28" s="21">
        <f t="shared" si="0"/>
        <v>11</v>
      </c>
      <c r="P28" s="21">
        <v>57</v>
      </c>
      <c r="Q28" s="22" t="s">
        <v>118</v>
      </c>
    </row>
    <row r="29" spans="1:17" s="16" customFormat="1" ht="45" customHeight="1">
      <c r="A29" s="20">
        <v>17</v>
      </c>
      <c r="B29" s="32" t="s">
        <v>17</v>
      </c>
      <c r="C29" s="41" t="s">
        <v>138</v>
      </c>
      <c r="D29" s="33" t="s">
        <v>13</v>
      </c>
      <c r="E29" s="33" t="s">
        <v>40</v>
      </c>
      <c r="F29" s="20">
        <v>7</v>
      </c>
      <c r="G29" s="20">
        <v>7</v>
      </c>
      <c r="H29" s="34" t="s">
        <v>39</v>
      </c>
      <c r="I29" s="21">
        <v>1</v>
      </c>
      <c r="J29" s="21">
        <v>2</v>
      </c>
      <c r="K29" s="21">
        <v>3.4</v>
      </c>
      <c r="L29" s="21">
        <v>1</v>
      </c>
      <c r="M29" s="21">
        <v>1</v>
      </c>
      <c r="N29" s="21">
        <v>2</v>
      </c>
      <c r="O29" s="21">
        <f t="shared" si="0"/>
        <v>10.4</v>
      </c>
      <c r="P29" s="21">
        <v>57</v>
      </c>
      <c r="Q29" s="22" t="s">
        <v>118</v>
      </c>
    </row>
    <row r="30" spans="1:17" s="16" customFormat="1" ht="56.25" customHeight="1">
      <c r="A30" s="20">
        <v>18</v>
      </c>
      <c r="B30" s="32" t="s">
        <v>105</v>
      </c>
      <c r="C30" s="34" t="s">
        <v>139</v>
      </c>
      <c r="D30" s="33" t="str">
        <f>$D$13</f>
        <v>Янтиковский </v>
      </c>
      <c r="E30" s="34" t="s">
        <v>115</v>
      </c>
      <c r="F30" s="25" t="s">
        <v>15</v>
      </c>
      <c r="G30" s="25" t="s">
        <v>15</v>
      </c>
      <c r="H30" s="34" t="s">
        <v>14</v>
      </c>
      <c r="I30" s="26">
        <v>3</v>
      </c>
      <c r="J30" s="26">
        <v>2</v>
      </c>
      <c r="K30" s="26">
        <v>2</v>
      </c>
      <c r="L30" s="26">
        <v>0</v>
      </c>
      <c r="M30" s="26">
        <v>2</v>
      </c>
      <c r="N30" s="26">
        <v>1</v>
      </c>
      <c r="O30" s="21">
        <f t="shared" si="0"/>
        <v>10</v>
      </c>
      <c r="P30" s="21">
        <v>57</v>
      </c>
      <c r="Q30" s="22" t="s">
        <v>118</v>
      </c>
    </row>
    <row r="32" spans="1:17" ht="12.75">
      <c r="A32" s="27" t="s">
        <v>56</v>
      </c>
      <c r="B32" s="27"/>
      <c r="C32" s="27"/>
      <c r="D32" s="67" t="s">
        <v>111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ht="94.5" customHeight="1">
      <c r="A33" s="66" t="s">
        <v>57</v>
      </c>
      <c r="B33" s="66"/>
      <c r="C33" s="66"/>
      <c r="D33" s="59" t="s">
        <v>110</v>
      </c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</sheetData>
  <sheetProtection/>
  <autoFilter ref="A12:Q30">
    <sortState ref="A13:Q33">
      <sortCondition descending="1" sortBy="value" ref="O13:O33"/>
    </sortState>
  </autoFilter>
  <mergeCells count="24">
    <mergeCell ref="D32:Q32"/>
    <mergeCell ref="A33:C33"/>
    <mergeCell ref="D33:Q33"/>
    <mergeCell ref="B10:B11"/>
    <mergeCell ref="A5:C5"/>
    <mergeCell ref="A6:C6"/>
    <mergeCell ref="D6:Q6"/>
    <mergeCell ref="E10:E11"/>
    <mergeCell ref="D5:Q5"/>
    <mergeCell ref="A8:C8"/>
    <mergeCell ref="D7:Q7"/>
    <mergeCell ref="H10:H11"/>
    <mergeCell ref="G10:G11"/>
    <mergeCell ref="A10:A11"/>
    <mergeCell ref="A1:Q1"/>
    <mergeCell ref="A2:Q2"/>
    <mergeCell ref="A9:Q9"/>
    <mergeCell ref="D10:D11"/>
    <mergeCell ref="I10:Q10"/>
    <mergeCell ref="D8:Q8"/>
    <mergeCell ref="A4:C4"/>
    <mergeCell ref="H4:Q4"/>
    <mergeCell ref="F10:F11"/>
    <mergeCell ref="C10:C11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2"/>
  <sheetViews>
    <sheetView zoomScalePageLayoutView="0" workbookViewId="0" topLeftCell="A18">
      <selection activeCell="D30" sqref="D30"/>
    </sheetView>
  </sheetViews>
  <sheetFormatPr defaultColWidth="9.00390625" defaultRowHeight="12.75"/>
  <cols>
    <col min="1" max="1" width="4.375" style="0" customWidth="1"/>
    <col min="2" max="2" width="7.00390625" style="0" customWidth="1"/>
    <col min="3" max="3" width="15.625" style="0" customWidth="1"/>
    <col min="4" max="4" width="11.625" style="0" customWidth="1"/>
    <col min="5" max="5" width="15.00390625" style="0" customWidth="1"/>
    <col min="6" max="6" width="6.875" style="0" customWidth="1"/>
    <col min="7" max="7" width="6.375" style="0" customWidth="1"/>
    <col min="8" max="8" width="13.125" style="0" customWidth="1"/>
    <col min="9" max="14" width="4.875" style="0" customWidth="1"/>
    <col min="15" max="15" width="6.875" style="0" customWidth="1"/>
    <col min="16" max="16" width="7.625" style="0" customWidth="1"/>
    <col min="17" max="17" width="10.625" style="0" customWidth="1"/>
  </cols>
  <sheetData>
    <row r="1" spans="6:28" ht="15.75">
      <c r="F1" s="69" t="s">
        <v>114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2:10" ht="12.75">
      <c r="B2" s="8" t="s">
        <v>119</v>
      </c>
      <c r="J2" s="8"/>
    </row>
    <row r="3" spans="2:10" ht="12.75">
      <c r="B3" s="8"/>
      <c r="J3" s="8"/>
    </row>
    <row r="4" spans="1:23" ht="12.75">
      <c r="A4" s="61" t="s">
        <v>53</v>
      </c>
      <c r="B4" s="61"/>
      <c r="C4" s="61"/>
      <c r="D4" s="28">
        <v>17</v>
      </c>
      <c r="E4" s="28"/>
      <c r="F4" s="28"/>
      <c r="G4" s="28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1:23" ht="12.75">
      <c r="A5" s="61" t="s">
        <v>54</v>
      </c>
      <c r="B5" s="61"/>
      <c r="C5" s="61"/>
      <c r="D5" s="65" t="s">
        <v>112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ht="12.75" customHeight="1">
      <c r="A6" s="61" t="s">
        <v>55</v>
      </c>
      <c r="B6" s="61"/>
      <c r="C6" s="61"/>
      <c r="D6" s="65" t="s">
        <v>113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3" ht="12.75">
      <c r="A7" s="27" t="s">
        <v>56</v>
      </c>
      <c r="B7" s="27"/>
      <c r="C7" s="27"/>
      <c r="D7" s="67" t="s">
        <v>111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3" ht="96" customHeight="1">
      <c r="A8" s="66" t="s">
        <v>57</v>
      </c>
      <c r="B8" s="66"/>
      <c r="C8" s="66"/>
      <c r="D8" s="59" t="s">
        <v>110</v>
      </c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1:17" ht="12.75" customHeight="1">
      <c r="A9" s="55" t="s">
        <v>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17" ht="12.75" customHeight="1">
      <c r="A10" s="70" t="s">
        <v>0</v>
      </c>
      <c r="B10" s="70" t="s">
        <v>8</v>
      </c>
      <c r="C10" s="74" t="s">
        <v>12</v>
      </c>
      <c r="D10" s="74" t="s">
        <v>3</v>
      </c>
      <c r="E10" s="74" t="s">
        <v>4</v>
      </c>
      <c r="F10" s="72" t="s">
        <v>10</v>
      </c>
      <c r="G10" s="72" t="s">
        <v>11</v>
      </c>
      <c r="H10" s="70" t="s">
        <v>7</v>
      </c>
      <c r="I10" s="71"/>
      <c r="J10" s="71"/>
      <c r="K10" s="71"/>
      <c r="L10" s="71"/>
      <c r="M10" s="71"/>
      <c r="N10" s="71"/>
      <c r="O10" s="71"/>
      <c r="P10" s="71"/>
      <c r="Q10" s="71"/>
    </row>
    <row r="11" spans="1:17" ht="40.5" customHeight="1">
      <c r="A11" s="70"/>
      <c r="B11" s="70"/>
      <c r="C11" s="75"/>
      <c r="D11" s="75"/>
      <c r="E11" s="75"/>
      <c r="F11" s="73"/>
      <c r="G11" s="73"/>
      <c r="H11" s="70"/>
      <c r="I11" s="9">
        <v>1</v>
      </c>
      <c r="J11" s="9">
        <v>2</v>
      </c>
      <c r="K11" s="9">
        <v>3</v>
      </c>
      <c r="L11" s="9">
        <v>4</v>
      </c>
      <c r="M11" s="9">
        <v>5</v>
      </c>
      <c r="N11" s="9">
        <v>6</v>
      </c>
      <c r="O11" s="10" t="s">
        <v>1</v>
      </c>
      <c r="P11" s="10" t="s">
        <v>5</v>
      </c>
      <c r="Q11" s="10" t="s">
        <v>6</v>
      </c>
    </row>
    <row r="12" spans="1:17" ht="14.25" customHeight="1">
      <c r="A12" s="11"/>
      <c r="B12" s="11"/>
      <c r="C12" s="12"/>
      <c r="D12" s="12"/>
      <c r="E12" s="12"/>
      <c r="F12" s="13"/>
      <c r="G12" s="13"/>
      <c r="H12" s="11"/>
      <c r="I12" s="9"/>
      <c r="J12" s="9"/>
      <c r="K12" s="9"/>
      <c r="L12" s="9"/>
      <c r="M12" s="9"/>
      <c r="N12" s="9"/>
      <c r="O12" s="10"/>
      <c r="P12" s="10"/>
      <c r="Q12" s="10"/>
    </row>
    <row r="13" spans="1:17" ht="40.5" customHeight="1">
      <c r="A13" s="23">
        <v>1</v>
      </c>
      <c r="B13" s="25" t="s">
        <v>83</v>
      </c>
      <c r="C13" s="33" t="s">
        <v>140</v>
      </c>
      <c r="D13" s="33" t="s">
        <v>13</v>
      </c>
      <c r="E13" s="33" t="s">
        <v>36</v>
      </c>
      <c r="F13" s="20">
        <v>8</v>
      </c>
      <c r="G13" s="20">
        <v>8</v>
      </c>
      <c r="H13" s="40" t="s">
        <v>37</v>
      </c>
      <c r="I13" s="21">
        <v>10</v>
      </c>
      <c r="J13" s="21">
        <v>9</v>
      </c>
      <c r="K13" s="21">
        <v>11</v>
      </c>
      <c r="L13" s="21">
        <v>4</v>
      </c>
      <c r="M13" s="21">
        <v>4</v>
      </c>
      <c r="N13" s="21">
        <v>2</v>
      </c>
      <c r="O13" s="21">
        <f aca="true" t="shared" si="0" ref="O13:O29">SUM(I13:N13)</f>
        <v>40</v>
      </c>
      <c r="P13" s="21">
        <v>57</v>
      </c>
      <c r="Q13" s="44" t="s">
        <v>116</v>
      </c>
    </row>
    <row r="14" spans="1:17" ht="40.5" customHeight="1">
      <c r="A14" s="23">
        <v>2</v>
      </c>
      <c r="B14" s="25" t="s">
        <v>89</v>
      </c>
      <c r="C14" s="33" t="s">
        <v>141</v>
      </c>
      <c r="D14" s="33" t="s">
        <v>13</v>
      </c>
      <c r="E14" s="33" t="s">
        <v>36</v>
      </c>
      <c r="F14" s="20">
        <v>8</v>
      </c>
      <c r="G14" s="20">
        <v>8</v>
      </c>
      <c r="H14" s="40" t="s">
        <v>37</v>
      </c>
      <c r="I14" s="21">
        <v>10</v>
      </c>
      <c r="J14" s="21">
        <v>6.5</v>
      </c>
      <c r="K14" s="21">
        <v>10</v>
      </c>
      <c r="L14" s="21">
        <v>4</v>
      </c>
      <c r="M14" s="21">
        <v>3</v>
      </c>
      <c r="N14" s="21">
        <v>1</v>
      </c>
      <c r="O14" s="21">
        <f t="shared" si="0"/>
        <v>34.5</v>
      </c>
      <c r="P14" s="21">
        <v>57</v>
      </c>
      <c r="Q14" s="44" t="s">
        <v>117</v>
      </c>
    </row>
    <row r="15" spans="1:17" ht="40.5" customHeight="1">
      <c r="A15" s="23">
        <v>3</v>
      </c>
      <c r="B15" s="25" t="s">
        <v>21</v>
      </c>
      <c r="C15" s="33" t="s">
        <v>142</v>
      </c>
      <c r="D15" s="33" t="s">
        <v>13</v>
      </c>
      <c r="E15" s="33" t="s">
        <v>43</v>
      </c>
      <c r="F15" s="20">
        <v>8</v>
      </c>
      <c r="G15" s="20">
        <v>8</v>
      </c>
      <c r="H15" s="40" t="s">
        <v>42</v>
      </c>
      <c r="I15" s="26">
        <v>7</v>
      </c>
      <c r="J15" s="26">
        <v>6.5</v>
      </c>
      <c r="K15" s="26">
        <v>7.8</v>
      </c>
      <c r="L15" s="26">
        <v>4</v>
      </c>
      <c r="M15" s="26">
        <v>4</v>
      </c>
      <c r="N15" s="26">
        <v>5</v>
      </c>
      <c r="O15" s="21">
        <f t="shared" si="0"/>
        <v>34.3</v>
      </c>
      <c r="P15" s="21">
        <v>57</v>
      </c>
      <c r="Q15" s="44" t="s">
        <v>117</v>
      </c>
    </row>
    <row r="16" spans="1:17" s="16" customFormat="1" ht="40.5" customHeight="1">
      <c r="A16" s="23">
        <v>4</v>
      </c>
      <c r="B16" s="25" t="s">
        <v>92</v>
      </c>
      <c r="C16" s="33" t="s">
        <v>145</v>
      </c>
      <c r="D16" s="33" t="s">
        <v>13</v>
      </c>
      <c r="E16" s="33" t="s">
        <v>30</v>
      </c>
      <c r="F16" s="20">
        <v>8</v>
      </c>
      <c r="G16" s="20">
        <v>8</v>
      </c>
      <c r="H16" s="40" t="s">
        <v>31</v>
      </c>
      <c r="I16" s="21">
        <v>10</v>
      </c>
      <c r="J16" s="21">
        <v>6.5</v>
      </c>
      <c r="K16" s="21">
        <v>7.4</v>
      </c>
      <c r="L16" s="21">
        <v>3</v>
      </c>
      <c r="M16" s="21">
        <v>3</v>
      </c>
      <c r="N16" s="21">
        <v>1</v>
      </c>
      <c r="O16" s="21">
        <f t="shared" si="0"/>
        <v>30.9</v>
      </c>
      <c r="P16" s="21">
        <v>57</v>
      </c>
      <c r="Q16" s="44" t="s">
        <v>117</v>
      </c>
    </row>
    <row r="17" spans="1:17" s="16" customFormat="1" ht="40.5" customHeight="1">
      <c r="A17" s="23">
        <v>5</v>
      </c>
      <c r="B17" s="25" t="s">
        <v>22</v>
      </c>
      <c r="C17" s="33" t="s">
        <v>144</v>
      </c>
      <c r="D17" s="33" t="s">
        <v>13</v>
      </c>
      <c r="E17" s="33" t="s">
        <v>38</v>
      </c>
      <c r="F17" s="20">
        <v>8</v>
      </c>
      <c r="G17" s="20">
        <v>8</v>
      </c>
      <c r="H17" s="40" t="s">
        <v>39</v>
      </c>
      <c r="I17" s="21">
        <v>9</v>
      </c>
      <c r="J17" s="21">
        <v>7</v>
      </c>
      <c r="K17" s="21">
        <v>6.8</v>
      </c>
      <c r="L17" s="21">
        <v>4</v>
      </c>
      <c r="M17" s="21">
        <v>1</v>
      </c>
      <c r="N17" s="21">
        <v>1</v>
      </c>
      <c r="O17" s="21">
        <f t="shared" si="0"/>
        <v>28.8</v>
      </c>
      <c r="P17" s="21">
        <v>57</v>
      </c>
      <c r="Q17" s="22" t="s">
        <v>118</v>
      </c>
    </row>
    <row r="18" spans="1:17" s="16" customFormat="1" ht="40.5" customHeight="1">
      <c r="A18" s="23">
        <v>6</v>
      </c>
      <c r="B18" s="25" t="s">
        <v>85</v>
      </c>
      <c r="C18" s="43" t="s">
        <v>143</v>
      </c>
      <c r="D18" s="33" t="s">
        <v>13</v>
      </c>
      <c r="E18" s="34" t="s">
        <v>115</v>
      </c>
      <c r="F18" s="20">
        <v>8</v>
      </c>
      <c r="G18" s="20">
        <v>8</v>
      </c>
      <c r="H18" s="40" t="s">
        <v>14</v>
      </c>
      <c r="I18" s="21">
        <v>7</v>
      </c>
      <c r="J18" s="21">
        <v>4</v>
      </c>
      <c r="K18" s="21">
        <v>10.4</v>
      </c>
      <c r="L18" s="21">
        <v>0</v>
      </c>
      <c r="M18" s="21">
        <v>3</v>
      </c>
      <c r="N18" s="21">
        <v>4</v>
      </c>
      <c r="O18" s="21">
        <f t="shared" si="0"/>
        <v>28.4</v>
      </c>
      <c r="P18" s="21">
        <v>57</v>
      </c>
      <c r="Q18" s="22" t="s">
        <v>118</v>
      </c>
    </row>
    <row r="19" spans="1:17" s="16" customFormat="1" ht="40.5" customHeight="1">
      <c r="A19" s="23">
        <v>7</v>
      </c>
      <c r="B19" s="25" t="s">
        <v>86</v>
      </c>
      <c r="C19" s="33" t="s">
        <v>146</v>
      </c>
      <c r="D19" s="33" t="s">
        <v>13</v>
      </c>
      <c r="E19" s="34" t="s">
        <v>115</v>
      </c>
      <c r="F19" s="20">
        <v>8</v>
      </c>
      <c r="G19" s="20">
        <v>8</v>
      </c>
      <c r="H19" s="40" t="s">
        <v>14</v>
      </c>
      <c r="I19" s="21">
        <v>5</v>
      </c>
      <c r="J19" s="21">
        <v>6</v>
      </c>
      <c r="K19" s="21">
        <v>8.4</v>
      </c>
      <c r="L19" s="21">
        <v>1</v>
      </c>
      <c r="M19" s="21">
        <v>3</v>
      </c>
      <c r="N19" s="21">
        <v>5</v>
      </c>
      <c r="O19" s="21">
        <f t="shared" si="0"/>
        <v>28.4</v>
      </c>
      <c r="P19" s="21">
        <v>57</v>
      </c>
      <c r="Q19" s="22" t="s">
        <v>118</v>
      </c>
    </row>
    <row r="20" spans="1:17" s="16" customFormat="1" ht="40.5" customHeight="1">
      <c r="A20" s="23">
        <v>8</v>
      </c>
      <c r="B20" s="25" t="s">
        <v>84</v>
      </c>
      <c r="C20" s="41" t="s">
        <v>147</v>
      </c>
      <c r="D20" s="33" t="s">
        <v>13</v>
      </c>
      <c r="E20" s="33" t="s">
        <v>38</v>
      </c>
      <c r="F20" s="20">
        <v>8</v>
      </c>
      <c r="G20" s="20">
        <v>8</v>
      </c>
      <c r="H20" s="40" t="s">
        <v>39</v>
      </c>
      <c r="I20" s="21">
        <v>9</v>
      </c>
      <c r="J20" s="21">
        <v>4.5</v>
      </c>
      <c r="K20" s="21">
        <v>7.8</v>
      </c>
      <c r="L20" s="21">
        <v>4</v>
      </c>
      <c r="M20" s="21">
        <v>2</v>
      </c>
      <c r="N20" s="21">
        <v>0</v>
      </c>
      <c r="O20" s="21">
        <f t="shared" si="0"/>
        <v>27.3</v>
      </c>
      <c r="P20" s="21">
        <v>57</v>
      </c>
      <c r="Q20" s="22" t="s">
        <v>118</v>
      </c>
    </row>
    <row r="21" spans="1:17" s="16" customFormat="1" ht="40.5" customHeight="1">
      <c r="A21" s="23">
        <v>9</v>
      </c>
      <c r="B21" s="25" t="s">
        <v>91</v>
      </c>
      <c r="C21" s="33" t="s">
        <v>148</v>
      </c>
      <c r="D21" s="33" t="s">
        <v>13</v>
      </c>
      <c r="E21" s="33" t="s">
        <v>41</v>
      </c>
      <c r="F21" s="20">
        <v>8</v>
      </c>
      <c r="G21" s="20">
        <v>8</v>
      </c>
      <c r="H21" s="40" t="s">
        <v>42</v>
      </c>
      <c r="I21" s="26">
        <v>9</v>
      </c>
      <c r="J21" s="26">
        <v>7.5</v>
      </c>
      <c r="K21" s="26">
        <v>6.8</v>
      </c>
      <c r="L21" s="26">
        <v>1</v>
      </c>
      <c r="M21" s="26">
        <v>1</v>
      </c>
      <c r="N21" s="26">
        <v>2</v>
      </c>
      <c r="O21" s="21">
        <f t="shared" si="0"/>
        <v>27.3</v>
      </c>
      <c r="P21" s="21">
        <v>57</v>
      </c>
      <c r="Q21" s="22" t="s">
        <v>118</v>
      </c>
    </row>
    <row r="22" spans="1:17" s="16" customFormat="1" ht="40.5" customHeight="1">
      <c r="A22" s="23">
        <v>10</v>
      </c>
      <c r="B22" s="25" t="s">
        <v>23</v>
      </c>
      <c r="C22" s="41" t="s">
        <v>149</v>
      </c>
      <c r="D22" s="33" t="s">
        <v>13</v>
      </c>
      <c r="E22" s="33" t="s">
        <v>40</v>
      </c>
      <c r="F22" s="20">
        <v>8</v>
      </c>
      <c r="G22" s="20">
        <v>8</v>
      </c>
      <c r="H22" s="40" t="s">
        <v>39</v>
      </c>
      <c r="I22" s="21">
        <v>2</v>
      </c>
      <c r="J22" s="21">
        <v>4.5</v>
      </c>
      <c r="K22" s="21">
        <v>7.4</v>
      </c>
      <c r="L22" s="21">
        <v>0</v>
      </c>
      <c r="M22" s="21">
        <v>1</v>
      </c>
      <c r="N22" s="21">
        <v>2</v>
      </c>
      <c r="O22" s="21">
        <f t="shared" si="0"/>
        <v>16.9</v>
      </c>
      <c r="P22" s="21">
        <v>57</v>
      </c>
      <c r="Q22" s="22" t="s">
        <v>118</v>
      </c>
    </row>
    <row r="23" spans="1:17" s="16" customFormat="1" ht="40.5" customHeight="1">
      <c r="A23" s="23">
        <v>11</v>
      </c>
      <c r="B23" s="25" t="s">
        <v>88</v>
      </c>
      <c r="C23" s="33" t="s">
        <v>150</v>
      </c>
      <c r="D23" s="33" t="s">
        <v>13</v>
      </c>
      <c r="E23" s="33" t="s">
        <v>40</v>
      </c>
      <c r="F23" s="20">
        <v>8</v>
      </c>
      <c r="G23" s="20">
        <v>8</v>
      </c>
      <c r="H23" s="40" t="s">
        <v>39</v>
      </c>
      <c r="I23" s="21">
        <v>4</v>
      </c>
      <c r="J23" s="21">
        <v>5</v>
      </c>
      <c r="K23" s="21">
        <v>5.6</v>
      </c>
      <c r="L23" s="21">
        <v>0</v>
      </c>
      <c r="M23" s="21">
        <v>0</v>
      </c>
      <c r="N23" s="21">
        <v>2</v>
      </c>
      <c r="O23" s="21">
        <f t="shared" si="0"/>
        <v>16.6</v>
      </c>
      <c r="P23" s="21">
        <v>57</v>
      </c>
      <c r="Q23" s="22" t="s">
        <v>118</v>
      </c>
    </row>
    <row r="24" spans="1:17" s="16" customFormat="1" ht="40.5" customHeight="1">
      <c r="A24" s="23">
        <v>12</v>
      </c>
      <c r="B24" s="25" t="s">
        <v>96</v>
      </c>
      <c r="C24" s="33" t="s">
        <v>151</v>
      </c>
      <c r="D24" s="33" t="s">
        <v>13</v>
      </c>
      <c r="E24" s="34" t="s">
        <v>115</v>
      </c>
      <c r="F24" s="20">
        <v>8</v>
      </c>
      <c r="G24" s="20">
        <v>8</v>
      </c>
      <c r="H24" s="40" t="s">
        <v>14</v>
      </c>
      <c r="I24" s="21">
        <v>4</v>
      </c>
      <c r="J24" s="21">
        <v>3</v>
      </c>
      <c r="K24" s="21">
        <v>5.4</v>
      </c>
      <c r="L24" s="21">
        <v>1</v>
      </c>
      <c r="M24" s="21">
        <v>2</v>
      </c>
      <c r="N24" s="21">
        <v>0</v>
      </c>
      <c r="O24" s="21">
        <f t="shared" si="0"/>
        <v>15.4</v>
      </c>
      <c r="P24" s="21">
        <v>57</v>
      </c>
      <c r="Q24" s="22" t="s">
        <v>118</v>
      </c>
    </row>
    <row r="25" spans="1:17" s="16" customFormat="1" ht="40.5" customHeight="1">
      <c r="A25" s="23">
        <v>13</v>
      </c>
      <c r="B25" s="25" t="s">
        <v>90</v>
      </c>
      <c r="C25" s="41" t="s">
        <v>152</v>
      </c>
      <c r="D25" s="33" t="s">
        <v>13</v>
      </c>
      <c r="E25" s="33" t="s">
        <v>40</v>
      </c>
      <c r="F25" s="20">
        <v>8</v>
      </c>
      <c r="G25" s="20">
        <v>8</v>
      </c>
      <c r="H25" s="40" t="s">
        <v>39</v>
      </c>
      <c r="I25" s="21">
        <v>5</v>
      </c>
      <c r="J25" s="21">
        <v>5.3</v>
      </c>
      <c r="K25" s="21">
        <v>2.8</v>
      </c>
      <c r="L25" s="21">
        <v>0</v>
      </c>
      <c r="M25" s="21">
        <v>1</v>
      </c>
      <c r="N25" s="21">
        <v>1</v>
      </c>
      <c r="O25" s="21">
        <f t="shared" si="0"/>
        <v>15.100000000000001</v>
      </c>
      <c r="P25" s="21">
        <v>57</v>
      </c>
      <c r="Q25" s="22" t="s">
        <v>118</v>
      </c>
    </row>
    <row r="26" spans="1:17" s="16" customFormat="1" ht="40.5" customHeight="1">
      <c r="A26" s="23">
        <v>14</v>
      </c>
      <c r="B26" s="25" t="s">
        <v>95</v>
      </c>
      <c r="C26" s="41" t="s">
        <v>153</v>
      </c>
      <c r="D26" s="33" t="s">
        <v>13</v>
      </c>
      <c r="E26" s="33" t="s">
        <v>40</v>
      </c>
      <c r="F26" s="20">
        <v>8</v>
      </c>
      <c r="G26" s="20">
        <v>8</v>
      </c>
      <c r="H26" s="40" t="s">
        <v>39</v>
      </c>
      <c r="I26" s="21">
        <v>6</v>
      </c>
      <c r="J26" s="21">
        <v>1</v>
      </c>
      <c r="K26" s="21">
        <v>5.8</v>
      </c>
      <c r="L26" s="21">
        <v>0</v>
      </c>
      <c r="M26" s="21">
        <v>1</v>
      </c>
      <c r="N26" s="21">
        <v>1</v>
      </c>
      <c r="O26" s="21">
        <f t="shared" si="0"/>
        <v>14.8</v>
      </c>
      <c r="P26" s="21">
        <v>57</v>
      </c>
      <c r="Q26" s="22" t="s">
        <v>118</v>
      </c>
    </row>
    <row r="27" spans="1:17" s="16" customFormat="1" ht="40.5" customHeight="1">
      <c r="A27" s="23">
        <v>15</v>
      </c>
      <c r="B27" s="25" t="s">
        <v>87</v>
      </c>
      <c r="C27" s="33" t="s">
        <v>154</v>
      </c>
      <c r="D27" s="33" t="s">
        <v>13</v>
      </c>
      <c r="E27" s="33" t="s">
        <v>40</v>
      </c>
      <c r="F27" s="20">
        <v>8</v>
      </c>
      <c r="G27" s="20">
        <v>8</v>
      </c>
      <c r="H27" s="40" t="s">
        <v>39</v>
      </c>
      <c r="I27" s="21">
        <v>4</v>
      </c>
      <c r="J27" s="21">
        <v>3.5</v>
      </c>
      <c r="K27" s="21">
        <v>6.5</v>
      </c>
      <c r="L27" s="21">
        <v>0</v>
      </c>
      <c r="M27" s="21">
        <v>0</v>
      </c>
      <c r="N27" s="21">
        <v>0</v>
      </c>
      <c r="O27" s="21">
        <f t="shared" si="0"/>
        <v>14</v>
      </c>
      <c r="P27" s="21">
        <v>57</v>
      </c>
      <c r="Q27" s="22" t="s">
        <v>118</v>
      </c>
    </row>
    <row r="28" spans="1:17" s="16" customFormat="1" ht="40.5" customHeight="1">
      <c r="A28" s="23">
        <v>16</v>
      </c>
      <c r="B28" s="25" t="s">
        <v>94</v>
      </c>
      <c r="C28" s="33" t="s">
        <v>155</v>
      </c>
      <c r="D28" s="33" t="s">
        <v>13</v>
      </c>
      <c r="E28" s="33" t="s">
        <v>40</v>
      </c>
      <c r="F28" s="20">
        <v>8</v>
      </c>
      <c r="G28" s="20">
        <v>8</v>
      </c>
      <c r="H28" s="40" t="s">
        <v>39</v>
      </c>
      <c r="I28" s="21">
        <v>2</v>
      </c>
      <c r="J28" s="21">
        <v>2</v>
      </c>
      <c r="K28" s="21">
        <v>4.4</v>
      </c>
      <c r="L28" s="21">
        <v>0</v>
      </c>
      <c r="M28" s="21">
        <v>2</v>
      </c>
      <c r="N28" s="21">
        <v>2</v>
      </c>
      <c r="O28" s="21">
        <f t="shared" si="0"/>
        <v>12.4</v>
      </c>
      <c r="P28" s="21">
        <v>57</v>
      </c>
      <c r="Q28" s="22" t="s">
        <v>118</v>
      </c>
    </row>
    <row r="29" spans="1:17" s="16" customFormat="1" ht="40.5" customHeight="1">
      <c r="A29" s="23">
        <v>17</v>
      </c>
      <c r="B29" s="25" t="s">
        <v>93</v>
      </c>
      <c r="C29" s="33" t="s">
        <v>156</v>
      </c>
      <c r="D29" s="33" t="s">
        <v>13</v>
      </c>
      <c r="E29" s="33" t="s">
        <v>40</v>
      </c>
      <c r="F29" s="24">
        <v>8</v>
      </c>
      <c r="G29" s="24">
        <v>8</v>
      </c>
      <c r="H29" s="40" t="s">
        <v>39</v>
      </c>
      <c r="I29" s="26">
        <v>4</v>
      </c>
      <c r="J29" s="26">
        <v>2</v>
      </c>
      <c r="K29" s="26">
        <v>3.4</v>
      </c>
      <c r="L29" s="26">
        <v>0</v>
      </c>
      <c r="M29" s="26">
        <v>1</v>
      </c>
      <c r="N29" s="26">
        <v>1</v>
      </c>
      <c r="O29" s="21">
        <f t="shared" si="0"/>
        <v>11.4</v>
      </c>
      <c r="P29" s="21">
        <v>57</v>
      </c>
      <c r="Q29" s="22" t="s">
        <v>118</v>
      </c>
    </row>
    <row r="30" s="16" customFormat="1" ht="12.75"/>
    <row r="31" spans="1:23" s="16" customFormat="1" ht="12.75">
      <c r="A31" s="27" t="s">
        <v>56</v>
      </c>
      <c r="B31" s="27"/>
      <c r="C31" s="27"/>
      <c r="D31" s="67" t="s">
        <v>111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</row>
    <row r="32" spans="1:23" s="16" customFormat="1" ht="91.5" customHeight="1">
      <c r="A32" s="66" t="s">
        <v>57</v>
      </c>
      <c r="B32" s="66"/>
      <c r="C32" s="66"/>
      <c r="D32" s="59" t="s">
        <v>110</v>
      </c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="16" customFormat="1" ht="12.75"/>
  </sheetData>
  <sheetProtection/>
  <autoFilter ref="A12:Q29">
    <sortState ref="A13:Q32">
      <sortCondition descending="1" sortBy="value" ref="O13:O32"/>
    </sortState>
  </autoFilter>
  <mergeCells count="23">
    <mergeCell ref="E10:E11"/>
    <mergeCell ref="D10:D11"/>
    <mergeCell ref="F10:F11"/>
    <mergeCell ref="A6:C6"/>
    <mergeCell ref="H10:H11"/>
    <mergeCell ref="I10:Q10"/>
    <mergeCell ref="A10:A11"/>
    <mergeCell ref="D6:W6"/>
    <mergeCell ref="D7:W7"/>
    <mergeCell ref="A9:Q9"/>
    <mergeCell ref="G10:G11"/>
    <mergeCell ref="B10:B11"/>
    <mergeCell ref="C10:C11"/>
    <mergeCell ref="F1:AB1"/>
    <mergeCell ref="D31:W31"/>
    <mergeCell ref="A32:C32"/>
    <mergeCell ref="D32:W32"/>
    <mergeCell ref="D8:W8"/>
    <mergeCell ref="A4:C4"/>
    <mergeCell ref="H4:W4"/>
    <mergeCell ref="D5:W5"/>
    <mergeCell ref="A8:C8"/>
    <mergeCell ref="A5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6">
      <selection activeCell="C29" sqref="C29"/>
    </sheetView>
  </sheetViews>
  <sheetFormatPr defaultColWidth="9.00390625" defaultRowHeight="12.75"/>
  <cols>
    <col min="1" max="1" width="5.375" style="0" customWidth="1"/>
    <col min="2" max="2" width="8.00390625" style="0" customWidth="1"/>
    <col min="3" max="3" width="16.875" style="0" customWidth="1"/>
    <col min="4" max="4" width="11.375" style="0" customWidth="1"/>
    <col min="5" max="5" width="15.625" style="0" customWidth="1"/>
    <col min="6" max="6" width="6.625" style="0" customWidth="1"/>
    <col min="7" max="7" width="7.00390625" style="0" customWidth="1"/>
    <col min="8" max="8" width="14.75390625" style="0" customWidth="1"/>
    <col min="9" max="14" width="4.875" style="0" customWidth="1"/>
    <col min="15" max="16" width="6.75390625" style="0" customWidth="1"/>
    <col min="17" max="17" width="13.125" style="0" customWidth="1"/>
  </cols>
  <sheetData>
    <row r="1" spans="1:17" ht="15.75">
      <c r="A1" s="53" t="s">
        <v>114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4.25" customHeight="1">
      <c r="A2" s="54" t="s">
        <v>50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9.5" customHeight="1">
      <c r="A3" s="76"/>
      <c r="B3" s="76"/>
      <c r="C3" s="76"/>
      <c r="D3" s="1"/>
      <c r="E3" s="1"/>
      <c r="F3" s="1"/>
      <c r="G3" s="1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15" customHeight="1">
      <c r="A4" s="61" t="s">
        <v>53</v>
      </c>
      <c r="B4" s="61"/>
      <c r="C4" s="61"/>
      <c r="D4" s="28">
        <v>16</v>
      </c>
      <c r="E4" s="28"/>
      <c r="F4" s="28"/>
      <c r="G4" s="28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5" customHeight="1">
      <c r="A5" s="61" t="s">
        <v>54</v>
      </c>
      <c r="B5" s="61"/>
      <c r="C5" s="61"/>
      <c r="D5" s="65" t="s">
        <v>112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ht="15" customHeight="1">
      <c r="A6" s="61" t="s">
        <v>55</v>
      </c>
      <c r="B6" s="61"/>
      <c r="C6" s="61"/>
      <c r="D6" s="65" t="s">
        <v>113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ht="15" customHeight="1">
      <c r="A7" s="27" t="s">
        <v>56</v>
      </c>
      <c r="B7" s="27"/>
      <c r="C7" s="27"/>
      <c r="D7" s="67" t="s">
        <v>111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ht="94.5" customHeight="1">
      <c r="A8" s="66" t="s">
        <v>57</v>
      </c>
      <c r="B8" s="66"/>
      <c r="C8" s="66"/>
      <c r="D8" s="59" t="s">
        <v>110</v>
      </c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17" ht="1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ht="15.75">
      <c r="A10" s="77" t="s">
        <v>2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2"/>
    </row>
    <row r="11" spans="1:18" ht="12.75" customHeight="1">
      <c r="A11" s="78" t="s">
        <v>0</v>
      </c>
      <c r="B11" s="78" t="s">
        <v>8</v>
      </c>
      <c r="C11" s="56" t="s">
        <v>12</v>
      </c>
      <c r="D11" s="56" t="s">
        <v>3</v>
      </c>
      <c r="E11" s="56" t="s">
        <v>4</v>
      </c>
      <c r="F11" s="56" t="s">
        <v>10</v>
      </c>
      <c r="G11" s="56" t="s">
        <v>11</v>
      </c>
      <c r="H11" s="78" t="s">
        <v>7</v>
      </c>
      <c r="I11" s="79"/>
      <c r="J11" s="79"/>
      <c r="K11" s="79"/>
      <c r="L11" s="79"/>
      <c r="M11" s="79"/>
      <c r="N11" s="79"/>
      <c r="O11" s="79"/>
      <c r="P11" s="79"/>
      <c r="Q11" s="79"/>
      <c r="R11" s="2"/>
    </row>
    <row r="12" spans="1:18" ht="51">
      <c r="A12" s="78"/>
      <c r="B12" s="78"/>
      <c r="C12" s="57"/>
      <c r="D12" s="57"/>
      <c r="E12" s="57"/>
      <c r="F12" s="57"/>
      <c r="G12" s="57"/>
      <c r="H12" s="78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6" t="s">
        <v>1</v>
      </c>
      <c r="P12" s="6" t="s">
        <v>5</v>
      </c>
      <c r="Q12" s="6" t="s">
        <v>6</v>
      </c>
      <c r="R12" s="2"/>
    </row>
    <row r="13" spans="1:18" ht="12.75">
      <c r="A13" s="14"/>
      <c r="B13" s="14"/>
      <c r="C13" s="18"/>
      <c r="D13" s="18"/>
      <c r="E13" s="18"/>
      <c r="F13" s="18"/>
      <c r="G13" s="18"/>
      <c r="H13" s="14"/>
      <c r="I13" s="15"/>
      <c r="J13" s="15"/>
      <c r="K13" s="15"/>
      <c r="L13" s="15"/>
      <c r="M13" s="15"/>
      <c r="N13" s="15"/>
      <c r="O13" s="14"/>
      <c r="P13" s="14"/>
      <c r="Q13" s="14"/>
      <c r="R13" s="2"/>
    </row>
    <row r="14" spans="1:18" ht="63.75" customHeight="1">
      <c r="A14" s="20">
        <v>1</v>
      </c>
      <c r="B14" s="25" t="s">
        <v>76</v>
      </c>
      <c r="C14" s="3" t="s">
        <v>157</v>
      </c>
      <c r="D14" s="6" t="s">
        <v>13</v>
      </c>
      <c r="E14" s="34" t="s">
        <v>115</v>
      </c>
      <c r="F14" s="20">
        <v>9</v>
      </c>
      <c r="G14" s="20">
        <v>9</v>
      </c>
      <c r="H14" s="40" t="s">
        <v>14</v>
      </c>
      <c r="I14" s="21">
        <v>17</v>
      </c>
      <c r="J14" s="21">
        <v>5</v>
      </c>
      <c r="K14" s="21">
        <v>2</v>
      </c>
      <c r="L14" s="21">
        <v>2</v>
      </c>
      <c r="M14" s="21">
        <v>5</v>
      </c>
      <c r="N14" s="21">
        <v>3</v>
      </c>
      <c r="O14" s="21">
        <f aca="true" t="shared" si="0" ref="O14:O29">SUM(I14:N14)</f>
        <v>34</v>
      </c>
      <c r="P14" s="21">
        <v>65</v>
      </c>
      <c r="Q14" s="45" t="s">
        <v>116</v>
      </c>
      <c r="R14" s="2"/>
    </row>
    <row r="15" spans="1:18" ht="42" customHeight="1">
      <c r="A15" s="20">
        <v>2</v>
      </c>
      <c r="B15" s="25" t="s">
        <v>81</v>
      </c>
      <c r="C15" s="3" t="s">
        <v>158</v>
      </c>
      <c r="D15" s="6" t="s">
        <v>13</v>
      </c>
      <c r="E15" s="3" t="s">
        <v>41</v>
      </c>
      <c r="F15" s="20">
        <v>9</v>
      </c>
      <c r="G15" s="20">
        <v>9</v>
      </c>
      <c r="H15" s="40" t="s">
        <v>42</v>
      </c>
      <c r="I15" s="21">
        <v>15</v>
      </c>
      <c r="J15" s="21">
        <v>4</v>
      </c>
      <c r="K15" s="21">
        <v>0</v>
      </c>
      <c r="L15" s="21">
        <v>2.5</v>
      </c>
      <c r="M15" s="21">
        <v>7</v>
      </c>
      <c r="N15" s="21">
        <v>1</v>
      </c>
      <c r="O15" s="21">
        <f t="shared" si="0"/>
        <v>29.5</v>
      </c>
      <c r="P15" s="21">
        <v>65</v>
      </c>
      <c r="Q15" s="45" t="s">
        <v>117</v>
      </c>
      <c r="R15" s="2"/>
    </row>
    <row r="16" spans="1:18" ht="64.5" customHeight="1">
      <c r="A16" s="20">
        <v>3</v>
      </c>
      <c r="B16" s="25" t="s">
        <v>77</v>
      </c>
      <c r="C16" s="3" t="s">
        <v>159</v>
      </c>
      <c r="D16" s="6" t="s">
        <v>13</v>
      </c>
      <c r="E16" s="34" t="s">
        <v>115</v>
      </c>
      <c r="F16" s="20">
        <v>9</v>
      </c>
      <c r="G16" s="20">
        <v>9</v>
      </c>
      <c r="H16" s="40" t="s">
        <v>14</v>
      </c>
      <c r="I16" s="21">
        <v>15</v>
      </c>
      <c r="J16" s="21">
        <v>6</v>
      </c>
      <c r="K16" s="21">
        <v>0</v>
      </c>
      <c r="L16" s="21">
        <v>2.5</v>
      </c>
      <c r="M16" s="21">
        <v>2</v>
      </c>
      <c r="N16" s="21">
        <v>3</v>
      </c>
      <c r="O16" s="21">
        <f t="shared" si="0"/>
        <v>28.5</v>
      </c>
      <c r="P16" s="21">
        <v>65</v>
      </c>
      <c r="Q16" s="45" t="s">
        <v>117</v>
      </c>
      <c r="R16" s="2"/>
    </row>
    <row r="17" spans="1:18" ht="66" customHeight="1">
      <c r="A17" s="20">
        <v>4</v>
      </c>
      <c r="B17" s="25" t="s">
        <v>24</v>
      </c>
      <c r="C17" s="38" t="s">
        <v>160</v>
      </c>
      <c r="D17" s="6" t="s">
        <v>13</v>
      </c>
      <c r="E17" s="34" t="s">
        <v>115</v>
      </c>
      <c r="F17" s="20">
        <v>9</v>
      </c>
      <c r="G17" s="20">
        <v>9</v>
      </c>
      <c r="H17" s="40" t="s">
        <v>14</v>
      </c>
      <c r="I17" s="21">
        <v>18</v>
      </c>
      <c r="J17" s="21">
        <v>5</v>
      </c>
      <c r="K17" s="21">
        <v>1</v>
      </c>
      <c r="L17" s="21">
        <v>0</v>
      </c>
      <c r="M17" s="21">
        <v>2</v>
      </c>
      <c r="N17" s="21">
        <v>2</v>
      </c>
      <c r="O17" s="21">
        <f t="shared" si="0"/>
        <v>28</v>
      </c>
      <c r="P17" s="21">
        <v>65</v>
      </c>
      <c r="Q17" s="45" t="s">
        <v>117</v>
      </c>
      <c r="R17" s="2"/>
    </row>
    <row r="18" spans="1:18" ht="38.25">
      <c r="A18" s="20">
        <v>5</v>
      </c>
      <c r="B18" s="25" t="s">
        <v>73</v>
      </c>
      <c r="C18" s="3" t="s">
        <v>161</v>
      </c>
      <c r="D18" s="6" t="s">
        <v>13</v>
      </c>
      <c r="E18" s="3" t="s">
        <v>40</v>
      </c>
      <c r="F18" s="20">
        <v>9</v>
      </c>
      <c r="G18" s="20">
        <v>9</v>
      </c>
      <c r="H18" s="40" t="s">
        <v>39</v>
      </c>
      <c r="I18" s="21">
        <v>14</v>
      </c>
      <c r="J18" s="21">
        <v>6.5</v>
      </c>
      <c r="K18" s="21">
        <v>0</v>
      </c>
      <c r="L18" s="21">
        <v>0</v>
      </c>
      <c r="M18" s="21">
        <v>4</v>
      </c>
      <c r="N18" s="21">
        <v>1</v>
      </c>
      <c r="O18" s="21">
        <f t="shared" si="0"/>
        <v>25.5</v>
      </c>
      <c r="P18" s="21">
        <v>65</v>
      </c>
      <c r="Q18" s="22" t="s">
        <v>118</v>
      </c>
      <c r="R18" s="2"/>
    </row>
    <row r="19" spans="1:18" ht="38.25">
      <c r="A19" s="20">
        <v>6</v>
      </c>
      <c r="B19" s="25" t="s">
        <v>74</v>
      </c>
      <c r="C19" s="3" t="s">
        <v>162</v>
      </c>
      <c r="D19" s="6" t="s">
        <v>13</v>
      </c>
      <c r="E19" s="39" t="s">
        <v>44</v>
      </c>
      <c r="F19" s="20">
        <v>9</v>
      </c>
      <c r="G19" s="20">
        <v>9</v>
      </c>
      <c r="H19" s="40" t="s">
        <v>45</v>
      </c>
      <c r="I19" s="21">
        <v>13</v>
      </c>
      <c r="J19" s="21">
        <v>6</v>
      </c>
      <c r="K19" s="21">
        <v>1</v>
      </c>
      <c r="L19" s="21">
        <v>1.5</v>
      </c>
      <c r="M19" s="21">
        <v>4</v>
      </c>
      <c r="N19" s="21">
        <v>0</v>
      </c>
      <c r="O19" s="21">
        <f t="shared" si="0"/>
        <v>25.5</v>
      </c>
      <c r="P19" s="21">
        <v>65</v>
      </c>
      <c r="Q19" s="22" t="s">
        <v>118</v>
      </c>
      <c r="R19" s="2"/>
    </row>
    <row r="20" spans="1:18" ht="38.25">
      <c r="A20" s="20">
        <v>7</v>
      </c>
      <c r="B20" s="25" t="s">
        <v>120</v>
      </c>
      <c r="C20" s="38" t="s">
        <v>163</v>
      </c>
      <c r="D20" s="6" t="s">
        <v>32</v>
      </c>
      <c r="E20" s="39" t="s">
        <v>30</v>
      </c>
      <c r="F20" s="20">
        <v>9</v>
      </c>
      <c r="G20" s="20">
        <v>9</v>
      </c>
      <c r="H20" s="40" t="s">
        <v>31</v>
      </c>
      <c r="I20" s="21">
        <v>12</v>
      </c>
      <c r="J20" s="21">
        <v>6.5</v>
      </c>
      <c r="K20" s="21">
        <v>0</v>
      </c>
      <c r="L20" s="21">
        <v>2</v>
      </c>
      <c r="M20" s="21">
        <v>4</v>
      </c>
      <c r="N20" s="21">
        <v>1</v>
      </c>
      <c r="O20" s="21">
        <f t="shared" si="0"/>
        <v>25.5</v>
      </c>
      <c r="P20" s="21">
        <v>65</v>
      </c>
      <c r="Q20" s="22" t="s">
        <v>118</v>
      </c>
      <c r="R20" s="2"/>
    </row>
    <row r="21" spans="1:18" ht="39" customHeight="1">
      <c r="A21" s="20">
        <v>8</v>
      </c>
      <c r="B21" s="25" t="s">
        <v>82</v>
      </c>
      <c r="C21" s="38" t="s">
        <v>164</v>
      </c>
      <c r="D21" s="6" t="s">
        <v>13</v>
      </c>
      <c r="E21" s="39" t="s">
        <v>44</v>
      </c>
      <c r="F21" s="20">
        <v>9</v>
      </c>
      <c r="G21" s="20">
        <v>9</v>
      </c>
      <c r="H21" s="40" t="s">
        <v>45</v>
      </c>
      <c r="I21" s="21">
        <v>12</v>
      </c>
      <c r="J21" s="21">
        <v>5</v>
      </c>
      <c r="K21" s="21">
        <v>1</v>
      </c>
      <c r="L21" s="21">
        <v>1</v>
      </c>
      <c r="M21" s="21">
        <v>4</v>
      </c>
      <c r="N21" s="21">
        <v>1</v>
      </c>
      <c r="O21" s="21">
        <f t="shared" si="0"/>
        <v>24</v>
      </c>
      <c r="P21" s="21">
        <v>65</v>
      </c>
      <c r="Q21" s="22" t="s">
        <v>118</v>
      </c>
      <c r="R21" s="2"/>
    </row>
    <row r="22" spans="1:18" ht="39.75" customHeight="1">
      <c r="A22" s="20">
        <v>9</v>
      </c>
      <c r="B22" s="25" t="s">
        <v>79</v>
      </c>
      <c r="C22" s="38" t="s">
        <v>165</v>
      </c>
      <c r="D22" s="6" t="s">
        <v>13</v>
      </c>
      <c r="E22" s="3" t="s">
        <v>46</v>
      </c>
      <c r="F22" s="20">
        <v>9</v>
      </c>
      <c r="G22" s="20">
        <v>9</v>
      </c>
      <c r="H22" s="40" t="s">
        <v>47</v>
      </c>
      <c r="I22" s="21">
        <v>11</v>
      </c>
      <c r="J22" s="21">
        <v>5.5</v>
      </c>
      <c r="K22" s="21">
        <v>0</v>
      </c>
      <c r="L22" s="21">
        <v>0</v>
      </c>
      <c r="M22" s="21">
        <v>3</v>
      </c>
      <c r="N22" s="21">
        <v>2</v>
      </c>
      <c r="O22" s="21">
        <f t="shared" si="0"/>
        <v>21.5</v>
      </c>
      <c r="P22" s="21">
        <v>65</v>
      </c>
      <c r="Q22" s="22" t="s">
        <v>118</v>
      </c>
      <c r="R22" s="2"/>
    </row>
    <row r="23" spans="1:18" ht="40.5" customHeight="1">
      <c r="A23" s="20">
        <v>10</v>
      </c>
      <c r="B23" s="25" t="s">
        <v>80</v>
      </c>
      <c r="C23" s="3" t="s">
        <v>166</v>
      </c>
      <c r="D23" s="6" t="s">
        <v>13</v>
      </c>
      <c r="E23" s="3" t="s">
        <v>43</v>
      </c>
      <c r="F23" s="20">
        <v>9</v>
      </c>
      <c r="G23" s="20">
        <v>9</v>
      </c>
      <c r="H23" s="40" t="s">
        <v>42</v>
      </c>
      <c r="I23" s="21">
        <v>14</v>
      </c>
      <c r="J23" s="21">
        <v>3.5</v>
      </c>
      <c r="K23" s="21">
        <v>0</v>
      </c>
      <c r="L23" s="21">
        <v>0</v>
      </c>
      <c r="M23" s="21">
        <v>4</v>
      </c>
      <c r="N23" s="21">
        <v>0</v>
      </c>
      <c r="O23" s="21">
        <f t="shared" si="0"/>
        <v>21.5</v>
      </c>
      <c r="P23" s="21">
        <v>65</v>
      </c>
      <c r="Q23" s="22" t="s">
        <v>118</v>
      </c>
      <c r="R23" s="2"/>
    </row>
    <row r="24" spans="1:18" ht="40.5" customHeight="1">
      <c r="A24" s="20">
        <v>11</v>
      </c>
      <c r="B24" s="25" t="s">
        <v>121</v>
      </c>
      <c r="C24" s="46" t="s">
        <v>167</v>
      </c>
      <c r="D24" s="46" t="s">
        <v>13</v>
      </c>
      <c r="E24" s="46" t="s">
        <v>38</v>
      </c>
      <c r="F24" s="48">
        <v>9</v>
      </c>
      <c r="G24" s="48">
        <v>9</v>
      </c>
      <c r="H24" s="46" t="s">
        <v>39</v>
      </c>
      <c r="I24" s="47">
        <v>14</v>
      </c>
      <c r="J24" s="47">
        <v>4</v>
      </c>
      <c r="K24" s="47">
        <v>0</v>
      </c>
      <c r="L24" s="47">
        <v>0.5</v>
      </c>
      <c r="M24" s="47">
        <v>2</v>
      </c>
      <c r="N24" s="47">
        <v>1</v>
      </c>
      <c r="O24" s="21">
        <f t="shared" si="0"/>
        <v>21.5</v>
      </c>
      <c r="P24" s="21">
        <v>65</v>
      </c>
      <c r="Q24" s="22" t="s">
        <v>118</v>
      </c>
      <c r="R24" s="2"/>
    </row>
    <row r="25" spans="1:18" ht="42" customHeight="1">
      <c r="A25" s="20">
        <v>12</v>
      </c>
      <c r="B25" s="25" t="s">
        <v>75</v>
      </c>
      <c r="C25" s="3" t="s">
        <v>168</v>
      </c>
      <c r="D25" s="6" t="s">
        <v>13</v>
      </c>
      <c r="E25" s="3" t="s">
        <v>38</v>
      </c>
      <c r="F25" s="20">
        <v>9</v>
      </c>
      <c r="G25" s="20">
        <v>9</v>
      </c>
      <c r="H25" s="40" t="s">
        <v>39</v>
      </c>
      <c r="I25" s="21">
        <v>12</v>
      </c>
      <c r="J25" s="21">
        <v>5</v>
      </c>
      <c r="K25" s="21">
        <v>1</v>
      </c>
      <c r="L25" s="21">
        <v>0</v>
      </c>
      <c r="M25" s="21">
        <v>2</v>
      </c>
      <c r="N25" s="21">
        <v>1</v>
      </c>
      <c r="O25" s="21">
        <f t="shared" si="0"/>
        <v>21</v>
      </c>
      <c r="P25" s="21">
        <v>65</v>
      </c>
      <c r="Q25" s="22" t="s">
        <v>118</v>
      </c>
      <c r="R25" s="2"/>
    </row>
    <row r="26" spans="1:18" ht="38.25">
      <c r="A26" s="20">
        <v>13</v>
      </c>
      <c r="B26" s="25" t="s">
        <v>78</v>
      </c>
      <c r="C26" s="38" t="s">
        <v>169</v>
      </c>
      <c r="D26" s="3" t="s">
        <v>13</v>
      </c>
      <c r="E26" s="3" t="s">
        <v>40</v>
      </c>
      <c r="F26" s="24">
        <v>9</v>
      </c>
      <c r="G26" s="24">
        <v>9</v>
      </c>
      <c r="H26" s="40" t="s">
        <v>39</v>
      </c>
      <c r="I26" s="26">
        <v>13</v>
      </c>
      <c r="J26" s="26">
        <v>4.5</v>
      </c>
      <c r="K26" s="26">
        <v>0</v>
      </c>
      <c r="L26" s="26">
        <v>0</v>
      </c>
      <c r="M26" s="21">
        <v>1</v>
      </c>
      <c r="N26" s="21">
        <v>2</v>
      </c>
      <c r="O26" s="21">
        <f t="shared" si="0"/>
        <v>20.5</v>
      </c>
      <c r="P26" s="21">
        <v>65</v>
      </c>
      <c r="Q26" s="22" t="s">
        <v>118</v>
      </c>
      <c r="R26" s="2"/>
    </row>
    <row r="27" spans="1:18" ht="40.5" customHeight="1">
      <c r="A27" s="20">
        <v>14</v>
      </c>
      <c r="B27" s="25" t="s">
        <v>72</v>
      </c>
      <c r="C27" s="3" t="s">
        <v>170</v>
      </c>
      <c r="D27" s="6" t="s">
        <v>13</v>
      </c>
      <c r="E27" s="3" t="s">
        <v>35</v>
      </c>
      <c r="F27" s="20">
        <v>9</v>
      </c>
      <c r="G27" s="20">
        <v>9</v>
      </c>
      <c r="H27" s="40" t="s">
        <v>34</v>
      </c>
      <c r="I27" s="21">
        <v>8</v>
      </c>
      <c r="J27" s="21">
        <v>4.5</v>
      </c>
      <c r="K27" s="21">
        <v>0</v>
      </c>
      <c r="L27" s="21">
        <v>0</v>
      </c>
      <c r="M27" s="21">
        <v>3</v>
      </c>
      <c r="N27" s="21">
        <v>2</v>
      </c>
      <c r="O27" s="21">
        <f t="shared" si="0"/>
        <v>17.5</v>
      </c>
      <c r="P27" s="21">
        <v>65</v>
      </c>
      <c r="Q27" s="22" t="s">
        <v>118</v>
      </c>
      <c r="R27" s="2"/>
    </row>
    <row r="28" spans="1:18" ht="39" customHeight="1">
      <c r="A28" s="20">
        <v>15</v>
      </c>
      <c r="B28" s="25" t="s">
        <v>25</v>
      </c>
      <c r="C28" s="3" t="s">
        <v>171</v>
      </c>
      <c r="D28" s="3" t="s">
        <v>13</v>
      </c>
      <c r="E28" s="3" t="s">
        <v>40</v>
      </c>
      <c r="F28" s="20">
        <v>9</v>
      </c>
      <c r="G28" s="20">
        <v>9</v>
      </c>
      <c r="H28" s="40" t="s">
        <v>39</v>
      </c>
      <c r="I28" s="21">
        <v>4</v>
      </c>
      <c r="J28" s="21">
        <v>4.5</v>
      </c>
      <c r="K28" s="21">
        <v>0</v>
      </c>
      <c r="L28" s="21">
        <v>0</v>
      </c>
      <c r="M28" s="21">
        <v>2</v>
      </c>
      <c r="N28" s="21">
        <v>1</v>
      </c>
      <c r="O28" s="21">
        <f t="shared" si="0"/>
        <v>11.5</v>
      </c>
      <c r="P28" s="21">
        <v>65</v>
      </c>
      <c r="Q28" s="22" t="s">
        <v>118</v>
      </c>
      <c r="R28" s="2"/>
    </row>
    <row r="29" spans="1:18" ht="42.75" customHeight="1">
      <c r="A29" s="20">
        <v>16</v>
      </c>
      <c r="B29" s="25" t="s">
        <v>71</v>
      </c>
      <c r="C29" s="3" t="s">
        <v>172</v>
      </c>
      <c r="D29" s="6" t="s">
        <v>32</v>
      </c>
      <c r="E29" s="3" t="s">
        <v>35</v>
      </c>
      <c r="F29" s="20">
        <v>9</v>
      </c>
      <c r="G29" s="20">
        <v>9</v>
      </c>
      <c r="H29" s="40" t="s">
        <v>34</v>
      </c>
      <c r="I29" s="21">
        <v>3</v>
      </c>
      <c r="J29" s="21">
        <v>5</v>
      </c>
      <c r="K29" s="21">
        <v>0</v>
      </c>
      <c r="L29" s="21">
        <v>0</v>
      </c>
      <c r="M29" s="21">
        <v>0</v>
      </c>
      <c r="N29" s="21">
        <v>1</v>
      </c>
      <c r="O29" s="21">
        <f t="shared" si="0"/>
        <v>9</v>
      </c>
      <c r="P29" s="21">
        <v>65</v>
      </c>
      <c r="Q29" s="22" t="s">
        <v>118</v>
      </c>
      <c r="R29" s="2"/>
    </row>
    <row r="30" ht="18.75" customHeight="1"/>
    <row r="31" spans="1:17" ht="12.75">
      <c r="A31" s="27" t="s">
        <v>56</v>
      </c>
      <c r="B31" s="27"/>
      <c r="C31" s="27"/>
      <c r="D31" s="76" t="s">
        <v>111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</row>
    <row r="32" spans="1:17" ht="93" customHeight="1">
      <c r="A32" s="66" t="s">
        <v>57</v>
      </c>
      <c r="B32" s="66"/>
      <c r="C32" s="66"/>
      <c r="D32" s="59" t="s">
        <v>110</v>
      </c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</sheetData>
  <sheetProtection/>
  <autoFilter ref="A13:Q13">
    <sortState ref="A14:Q32">
      <sortCondition descending="1" sortBy="value" ref="O14:O32"/>
    </sortState>
  </autoFilter>
  <mergeCells count="26">
    <mergeCell ref="D31:Q31"/>
    <mergeCell ref="A32:C32"/>
    <mergeCell ref="D32:Q32"/>
    <mergeCell ref="F11:F12"/>
    <mergeCell ref="D11:D12"/>
    <mergeCell ref="E11:E12"/>
    <mergeCell ref="H11:H12"/>
    <mergeCell ref="B11:B12"/>
    <mergeCell ref="I11:Q11"/>
    <mergeCell ref="A5:C5"/>
    <mergeCell ref="D5:Q5"/>
    <mergeCell ref="A6:C6"/>
    <mergeCell ref="D6:Q6"/>
    <mergeCell ref="D7:Q7"/>
    <mergeCell ref="A8:C8"/>
    <mergeCell ref="D8:Q8"/>
    <mergeCell ref="A1:Q1"/>
    <mergeCell ref="A2:Q2"/>
    <mergeCell ref="A3:C3"/>
    <mergeCell ref="A10:Q10"/>
    <mergeCell ref="A11:A12"/>
    <mergeCell ref="G11:G12"/>
    <mergeCell ref="C11:C12"/>
    <mergeCell ref="H3:Q3"/>
    <mergeCell ref="A4:C4"/>
    <mergeCell ref="H4:Q4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7">
      <selection activeCell="C21" sqref="C21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3.875" style="0" customWidth="1"/>
    <col min="4" max="4" width="11.625" style="0" customWidth="1"/>
    <col min="5" max="5" width="17.625" style="0" customWidth="1"/>
    <col min="6" max="6" width="6.625" style="0" customWidth="1"/>
    <col min="7" max="7" width="6.375" style="0" customWidth="1"/>
    <col min="8" max="8" width="12.125" style="0" customWidth="1"/>
    <col min="9" max="12" width="5.625" style="0" customWidth="1"/>
    <col min="13" max="13" width="8.125" style="0" customWidth="1"/>
    <col min="14" max="14" width="7.125" style="0" customWidth="1"/>
    <col min="15" max="15" width="13.125" style="0" customWidth="1"/>
  </cols>
  <sheetData>
    <row r="1" spans="1:15" ht="15.75">
      <c r="A1" s="53" t="s">
        <v>114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2.75">
      <c r="A2" s="54" t="s">
        <v>51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 s="61" t="s">
        <v>53</v>
      </c>
      <c r="B4" s="61"/>
      <c r="C4" s="61"/>
      <c r="D4" s="28">
        <v>8</v>
      </c>
      <c r="E4" s="28"/>
      <c r="F4" s="28"/>
      <c r="G4" s="28"/>
      <c r="H4" s="62"/>
      <c r="I4" s="62"/>
      <c r="J4" s="62"/>
      <c r="K4" s="62"/>
      <c r="L4" s="62"/>
      <c r="M4" s="62"/>
      <c r="N4" s="62"/>
      <c r="O4" s="62"/>
    </row>
    <row r="5" spans="1:15" ht="12.75">
      <c r="A5" s="61" t="s">
        <v>54</v>
      </c>
      <c r="B5" s="61"/>
      <c r="C5" s="61"/>
      <c r="D5" s="65" t="s">
        <v>112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12.75">
      <c r="A6" s="61" t="s">
        <v>55</v>
      </c>
      <c r="B6" s="61"/>
      <c r="C6" s="61"/>
      <c r="D6" s="65" t="s">
        <v>113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12.75">
      <c r="A7" s="27" t="s">
        <v>56</v>
      </c>
      <c r="B7" s="27"/>
      <c r="C7" s="27"/>
      <c r="D7" s="67" t="s">
        <v>111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ht="91.5" customHeight="1">
      <c r="A8" s="66" t="s">
        <v>57</v>
      </c>
      <c r="B8" s="66"/>
      <c r="C8" s="66"/>
      <c r="D8" s="59" t="s">
        <v>110</v>
      </c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</row>
    <row r="10" spans="1:15" ht="15.75">
      <c r="A10" s="55" t="s">
        <v>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6" ht="12.75" customHeight="1">
      <c r="A11" s="68" t="s">
        <v>0</v>
      </c>
      <c r="B11" s="68" t="s">
        <v>8</v>
      </c>
      <c r="C11" s="56" t="s">
        <v>12</v>
      </c>
      <c r="D11" s="56" t="s">
        <v>3</v>
      </c>
      <c r="E11" s="56" t="s">
        <v>4</v>
      </c>
      <c r="F11" s="63" t="s">
        <v>10</v>
      </c>
      <c r="G11" s="63" t="s">
        <v>11</v>
      </c>
      <c r="H11" s="68" t="s">
        <v>7</v>
      </c>
      <c r="I11" s="58"/>
      <c r="J11" s="58"/>
      <c r="K11" s="58"/>
      <c r="L11" s="58"/>
      <c r="M11" s="58"/>
      <c r="N11" s="58"/>
      <c r="O11" s="58"/>
      <c r="P11" s="2"/>
    </row>
    <row r="12" spans="1:16" ht="51">
      <c r="A12" s="68"/>
      <c r="B12" s="68"/>
      <c r="C12" s="57"/>
      <c r="D12" s="57"/>
      <c r="E12" s="57"/>
      <c r="F12" s="64"/>
      <c r="G12" s="64"/>
      <c r="H12" s="68"/>
      <c r="I12" s="5">
        <v>1</v>
      </c>
      <c r="J12" s="5">
        <v>2</v>
      </c>
      <c r="K12" s="5">
        <v>3</v>
      </c>
      <c r="L12" s="5">
        <v>4</v>
      </c>
      <c r="M12" s="6" t="s">
        <v>1</v>
      </c>
      <c r="N12" s="6" t="s">
        <v>5</v>
      </c>
      <c r="O12" s="6" t="s">
        <v>6</v>
      </c>
      <c r="P12" s="2"/>
    </row>
    <row r="13" spans="1:16" ht="12.75">
      <c r="A13" s="3"/>
      <c r="B13" s="3"/>
      <c r="C13" s="3"/>
      <c r="D13" s="3"/>
      <c r="E13" s="3"/>
      <c r="F13" s="3"/>
      <c r="G13" s="3"/>
      <c r="H13" s="4"/>
      <c r="I13" s="5"/>
      <c r="J13" s="5"/>
      <c r="K13" s="5"/>
      <c r="L13" s="5"/>
      <c r="M13" s="6"/>
      <c r="N13" s="6"/>
      <c r="O13" s="6"/>
      <c r="P13" s="2"/>
    </row>
    <row r="14" spans="1:16" ht="63.75" customHeight="1">
      <c r="A14" s="5">
        <v>1</v>
      </c>
      <c r="B14" s="31" t="s">
        <v>65</v>
      </c>
      <c r="C14" s="3" t="s">
        <v>173</v>
      </c>
      <c r="D14" s="3" t="s">
        <v>13</v>
      </c>
      <c r="E14" s="34" t="s">
        <v>115</v>
      </c>
      <c r="F14" s="20">
        <v>10</v>
      </c>
      <c r="G14" s="20">
        <v>10</v>
      </c>
      <c r="H14" s="40" t="s">
        <v>14</v>
      </c>
      <c r="I14" s="24">
        <v>12</v>
      </c>
      <c r="J14" s="24">
        <v>3</v>
      </c>
      <c r="K14" s="24">
        <v>9</v>
      </c>
      <c r="L14" s="24">
        <v>3</v>
      </c>
      <c r="M14" s="21">
        <f aca="true" t="shared" si="0" ref="M14:M21">SUM(I14:L14)</f>
        <v>27</v>
      </c>
      <c r="N14" s="21">
        <v>65</v>
      </c>
      <c r="O14" s="44" t="s">
        <v>117</v>
      </c>
      <c r="P14" s="2"/>
    </row>
    <row r="15" spans="1:15" s="17" customFormat="1" ht="44.25" customHeight="1">
      <c r="A15" s="5">
        <v>2</v>
      </c>
      <c r="B15" s="31" t="s">
        <v>67</v>
      </c>
      <c r="C15" s="3" t="s">
        <v>174</v>
      </c>
      <c r="D15" s="3" t="str">
        <f>$D$14</f>
        <v>Янтиковский</v>
      </c>
      <c r="E15" s="34" t="s">
        <v>115</v>
      </c>
      <c r="F15" s="20">
        <v>10</v>
      </c>
      <c r="G15" s="20">
        <v>10</v>
      </c>
      <c r="H15" s="40" t="s">
        <v>14</v>
      </c>
      <c r="I15" s="21">
        <v>11</v>
      </c>
      <c r="J15" s="21">
        <v>4</v>
      </c>
      <c r="K15" s="21">
        <v>9</v>
      </c>
      <c r="L15" s="21">
        <v>3</v>
      </c>
      <c r="M15" s="21">
        <f t="shared" si="0"/>
        <v>27</v>
      </c>
      <c r="N15" s="21">
        <v>65</v>
      </c>
      <c r="O15" s="44" t="s">
        <v>117</v>
      </c>
    </row>
    <row r="16" spans="1:15" s="17" customFormat="1" ht="44.25" customHeight="1">
      <c r="A16" s="5">
        <v>3</v>
      </c>
      <c r="B16" s="31" t="s">
        <v>69</v>
      </c>
      <c r="C16" s="3" t="s">
        <v>175</v>
      </c>
      <c r="D16" s="3" t="s">
        <v>13</v>
      </c>
      <c r="E16" s="3" t="s">
        <v>30</v>
      </c>
      <c r="F16" s="20">
        <v>10</v>
      </c>
      <c r="G16" s="20">
        <v>10</v>
      </c>
      <c r="H16" s="40" t="s">
        <v>31</v>
      </c>
      <c r="I16" s="21">
        <v>7</v>
      </c>
      <c r="J16" s="21">
        <v>1</v>
      </c>
      <c r="K16" s="21">
        <v>9</v>
      </c>
      <c r="L16" s="21">
        <v>5</v>
      </c>
      <c r="M16" s="21">
        <f t="shared" si="0"/>
        <v>22</v>
      </c>
      <c r="N16" s="21">
        <v>65</v>
      </c>
      <c r="O16" s="24" t="s">
        <v>118</v>
      </c>
    </row>
    <row r="17" spans="1:15" s="17" customFormat="1" ht="44.25" customHeight="1">
      <c r="A17" s="5">
        <v>4</v>
      </c>
      <c r="B17" s="31" t="s">
        <v>70</v>
      </c>
      <c r="C17" s="3" t="s">
        <v>176</v>
      </c>
      <c r="D17" s="3" t="str">
        <f>$D$14</f>
        <v>Янтиковский</v>
      </c>
      <c r="E17" s="34" t="s">
        <v>115</v>
      </c>
      <c r="F17" s="20">
        <v>10</v>
      </c>
      <c r="G17" s="20">
        <v>10</v>
      </c>
      <c r="H17" s="40" t="s">
        <v>14</v>
      </c>
      <c r="I17" s="21">
        <v>8</v>
      </c>
      <c r="J17" s="21">
        <v>0</v>
      </c>
      <c r="K17" s="21">
        <v>11</v>
      </c>
      <c r="L17" s="21">
        <v>3</v>
      </c>
      <c r="M17" s="21">
        <f t="shared" si="0"/>
        <v>22</v>
      </c>
      <c r="N17" s="21">
        <v>65</v>
      </c>
      <c r="O17" s="24" t="s">
        <v>118</v>
      </c>
    </row>
    <row r="18" spans="1:15" s="17" customFormat="1" ht="44.25" customHeight="1">
      <c r="A18" s="5">
        <v>5</v>
      </c>
      <c r="B18" s="31" t="s">
        <v>26</v>
      </c>
      <c r="C18" s="38" t="s">
        <v>177</v>
      </c>
      <c r="D18" s="38" t="str">
        <f>$D$14</f>
        <v>Янтиковский</v>
      </c>
      <c r="E18" s="34" t="s">
        <v>115</v>
      </c>
      <c r="F18" s="29">
        <v>10</v>
      </c>
      <c r="G18" s="29">
        <v>10</v>
      </c>
      <c r="H18" s="40" t="s">
        <v>14</v>
      </c>
      <c r="I18" s="21">
        <v>7</v>
      </c>
      <c r="J18" s="21">
        <v>2</v>
      </c>
      <c r="K18" s="21">
        <v>6</v>
      </c>
      <c r="L18" s="21">
        <v>4</v>
      </c>
      <c r="M18" s="21">
        <f t="shared" si="0"/>
        <v>19</v>
      </c>
      <c r="N18" s="21">
        <v>65</v>
      </c>
      <c r="O18" s="24" t="s">
        <v>118</v>
      </c>
    </row>
    <row r="19" spans="1:15" s="17" customFormat="1" ht="44.25" customHeight="1">
      <c r="A19" s="5">
        <v>6</v>
      </c>
      <c r="B19" s="31" t="s">
        <v>68</v>
      </c>
      <c r="C19" s="3" t="s">
        <v>178</v>
      </c>
      <c r="D19" s="3" t="str">
        <f>$D$14</f>
        <v>Янтиковский</v>
      </c>
      <c r="E19" s="34" t="s">
        <v>115</v>
      </c>
      <c r="F19" s="20">
        <v>10</v>
      </c>
      <c r="G19" s="20">
        <v>10</v>
      </c>
      <c r="H19" s="40" t="s">
        <v>14</v>
      </c>
      <c r="I19" s="21">
        <v>12</v>
      </c>
      <c r="J19" s="21">
        <v>0</v>
      </c>
      <c r="K19" s="21">
        <v>4.5</v>
      </c>
      <c r="L19" s="21">
        <v>2</v>
      </c>
      <c r="M19" s="21">
        <f t="shared" si="0"/>
        <v>18.5</v>
      </c>
      <c r="N19" s="21">
        <v>65</v>
      </c>
      <c r="O19" s="24" t="s">
        <v>118</v>
      </c>
    </row>
    <row r="20" spans="1:15" s="17" customFormat="1" ht="44.25" customHeight="1">
      <c r="A20" s="5">
        <v>7</v>
      </c>
      <c r="B20" s="31" t="s">
        <v>66</v>
      </c>
      <c r="C20" s="3" t="s">
        <v>179</v>
      </c>
      <c r="D20" s="3" t="str">
        <f>$D$14</f>
        <v>Янтиковский</v>
      </c>
      <c r="E20" s="34" t="s">
        <v>115</v>
      </c>
      <c r="F20" s="20">
        <v>10</v>
      </c>
      <c r="G20" s="20">
        <v>10</v>
      </c>
      <c r="H20" s="40" t="s">
        <v>14</v>
      </c>
      <c r="I20" s="21">
        <v>8</v>
      </c>
      <c r="J20" s="21">
        <v>0</v>
      </c>
      <c r="K20" s="21">
        <v>7</v>
      </c>
      <c r="L20" s="21">
        <v>2</v>
      </c>
      <c r="M20" s="21">
        <f t="shared" si="0"/>
        <v>17</v>
      </c>
      <c r="N20" s="21">
        <v>65</v>
      </c>
      <c r="O20" s="24" t="s">
        <v>118</v>
      </c>
    </row>
    <row r="21" spans="1:15" s="17" customFormat="1" ht="44.25" customHeight="1">
      <c r="A21" s="5">
        <v>8</v>
      </c>
      <c r="B21" s="31" t="s">
        <v>64</v>
      </c>
      <c r="C21" s="38" t="s">
        <v>180</v>
      </c>
      <c r="D21" s="3" t="s">
        <v>32</v>
      </c>
      <c r="E21" s="3" t="s">
        <v>46</v>
      </c>
      <c r="F21" s="25" t="s">
        <v>48</v>
      </c>
      <c r="G21" s="25" t="s">
        <v>48</v>
      </c>
      <c r="H21" s="40" t="s">
        <v>47</v>
      </c>
      <c r="I21" s="26">
        <v>8</v>
      </c>
      <c r="J21" s="26">
        <v>0</v>
      </c>
      <c r="K21" s="26">
        <v>6</v>
      </c>
      <c r="L21" s="26">
        <v>2</v>
      </c>
      <c r="M21" s="21">
        <f t="shared" si="0"/>
        <v>16</v>
      </c>
      <c r="N21" s="21">
        <v>65</v>
      </c>
      <c r="O21" s="24" t="s">
        <v>118</v>
      </c>
    </row>
    <row r="22" s="17" customFormat="1" ht="12.75"/>
    <row r="23" spans="1:15" s="17" customFormat="1" ht="12.75">
      <c r="A23" s="27" t="s">
        <v>56</v>
      </c>
      <c r="B23" s="27"/>
      <c r="C23" s="27"/>
      <c r="D23" s="67" t="s">
        <v>111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s="17" customFormat="1" ht="93" customHeight="1">
      <c r="A24" s="66" t="s">
        <v>57</v>
      </c>
      <c r="B24" s="66"/>
      <c r="C24" s="66"/>
      <c r="D24" s="59" t="s">
        <v>110</v>
      </c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</row>
  </sheetData>
  <sheetProtection/>
  <autoFilter ref="A13:O21">
    <sortState ref="A14:O24">
      <sortCondition descending="1" sortBy="value" ref="M14:M24"/>
    </sortState>
  </autoFilter>
  <mergeCells count="24">
    <mergeCell ref="F11:F12"/>
    <mergeCell ref="D8:O8"/>
    <mergeCell ref="D11:D12"/>
    <mergeCell ref="B11:B12"/>
    <mergeCell ref="A4:C4"/>
    <mergeCell ref="H4:O4"/>
    <mergeCell ref="A5:C5"/>
    <mergeCell ref="D5:O5"/>
    <mergeCell ref="A6:C6"/>
    <mergeCell ref="D23:O23"/>
    <mergeCell ref="A11:A12"/>
    <mergeCell ref="D7:O7"/>
    <mergeCell ref="E11:E12"/>
    <mergeCell ref="D6:O6"/>
    <mergeCell ref="C11:C12"/>
    <mergeCell ref="A8:C8"/>
    <mergeCell ref="A24:C24"/>
    <mergeCell ref="D24:O24"/>
    <mergeCell ref="A1:O1"/>
    <mergeCell ref="A2:O2"/>
    <mergeCell ref="A10:O10"/>
    <mergeCell ref="I11:O11"/>
    <mergeCell ref="H11:H12"/>
    <mergeCell ref="G11:G12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1">
      <selection activeCell="A20" sqref="A20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14.75390625" style="0" customWidth="1"/>
    <col min="4" max="4" width="12.00390625" style="0" customWidth="1"/>
    <col min="5" max="5" width="16.625" style="0" customWidth="1"/>
    <col min="6" max="6" width="6.625" style="0" customWidth="1"/>
    <col min="7" max="7" width="6.875" style="0" customWidth="1"/>
    <col min="8" max="8" width="13.00390625" style="0" customWidth="1"/>
    <col min="9" max="9" width="7.625" style="0" customWidth="1"/>
    <col min="10" max="10" width="7.25390625" style="0" customWidth="1"/>
    <col min="11" max="12" width="7.125" style="0" customWidth="1"/>
    <col min="13" max="13" width="11.125" style="0" customWidth="1"/>
  </cols>
  <sheetData>
    <row r="1" spans="1:13" ht="15.75">
      <c r="A1" s="53" t="s">
        <v>114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.75">
      <c r="A2" s="54" t="s">
        <v>52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2.75">
      <c r="A4" s="61" t="s">
        <v>53</v>
      </c>
      <c r="B4" s="61"/>
      <c r="C4" s="61"/>
      <c r="D4" s="28">
        <v>9</v>
      </c>
      <c r="E4" s="28"/>
      <c r="F4" s="28"/>
      <c r="G4" s="28"/>
      <c r="H4" s="62"/>
      <c r="I4" s="62"/>
      <c r="J4" s="62"/>
      <c r="K4" s="62"/>
      <c r="L4" s="62"/>
      <c r="M4" s="62"/>
    </row>
    <row r="5" spans="1:13" ht="12.75">
      <c r="A5" s="61" t="s">
        <v>54</v>
      </c>
      <c r="B5" s="61"/>
      <c r="C5" s="61"/>
      <c r="D5" s="65" t="s">
        <v>112</v>
      </c>
      <c r="E5" s="65"/>
      <c r="F5" s="65"/>
      <c r="G5" s="65"/>
      <c r="H5" s="65"/>
      <c r="I5" s="65"/>
      <c r="J5" s="65"/>
      <c r="K5" s="65"/>
      <c r="L5" s="65"/>
      <c r="M5" s="65"/>
    </row>
    <row r="6" spans="1:13" ht="12.75">
      <c r="A6" s="61" t="s">
        <v>55</v>
      </c>
      <c r="B6" s="61"/>
      <c r="C6" s="61"/>
      <c r="D6" s="65" t="s">
        <v>113</v>
      </c>
      <c r="E6" s="65"/>
      <c r="F6" s="65"/>
      <c r="G6" s="65"/>
      <c r="H6" s="65"/>
      <c r="I6" s="65"/>
      <c r="J6" s="65"/>
      <c r="K6" s="65"/>
      <c r="L6" s="65"/>
      <c r="M6" s="65"/>
    </row>
    <row r="7" spans="1:13" ht="12.75">
      <c r="A7" s="27" t="s">
        <v>56</v>
      </c>
      <c r="B7" s="27"/>
      <c r="C7" s="27"/>
      <c r="D7" s="67" t="s">
        <v>111</v>
      </c>
      <c r="E7" s="67"/>
      <c r="F7" s="67"/>
      <c r="G7" s="67"/>
      <c r="H7" s="67"/>
      <c r="I7" s="67"/>
      <c r="J7" s="67"/>
      <c r="K7" s="67"/>
      <c r="L7" s="67"/>
      <c r="M7" s="67"/>
    </row>
    <row r="8" spans="1:13" ht="90.75" customHeight="1">
      <c r="A8" s="66" t="s">
        <v>57</v>
      </c>
      <c r="B8" s="66"/>
      <c r="C8" s="66"/>
      <c r="D8" s="59" t="s">
        <v>110</v>
      </c>
      <c r="E8" s="59"/>
      <c r="F8" s="60"/>
      <c r="G8" s="60"/>
      <c r="H8" s="60"/>
      <c r="I8" s="60"/>
      <c r="J8" s="60"/>
      <c r="K8" s="60"/>
      <c r="L8" s="60"/>
      <c r="M8" s="60"/>
    </row>
    <row r="9" spans="1:14" ht="15.75">
      <c r="A9" s="77" t="s">
        <v>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2"/>
    </row>
    <row r="10" spans="1:14" ht="12.75" customHeight="1">
      <c r="A10" s="68" t="s">
        <v>0</v>
      </c>
      <c r="B10" s="68" t="s">
        <v>8</v>
      </c>
      <c r="C10" s="56" t="s">
        <v>12</v>
      </c>
      <c r="D10" s="56" t="s">
        <v>3</v>
      </c>
      <c r="E10" s="56" t="s">
        <v>4</v>
      </c>
      <c r="F10" s="63" t="s">
        <v>10</v>
      </c>
      <c r="G10" s="63" t="s">
        <v>11</v>
      </c>
      <c r="H10" s="68" t="s">
        <v>7</v>
      </c>
      <c r="I10" s="58"/>
      <c r="J10" s="58"/>
      <c r="K10" s="58"/>
      <c r="L10" s="58"/>
      <c r="M10" s="58"/>
      <c r="N10" s="2"/>
    </row>
    <row r="11" spans="1:14" ht="51">
      <c r="A11" s="68"/>
      <c r="B11" s="68"/>
      <c r="C11" s="57"/>
      <c r="D11" s="57"/>
      <c r="E11" s="57"/>
      <c r="F11" s="64"/>
      <c r="G11" s="64"/>
      <c r="H11" s="68"/>
      <c r="I11" s="5">
        <v>1</v>
      </c>
      <c r="J11" s="5">
        <v>2</v>
      </c>
      <c r="K11" s="6" t="s">
        <v>1</v>
      </c>
      <c r="L11" s="6" t="s">
        <v>5</v>
      </c>
      <c r="M11" s="6" t="s">
        <v>6</v>
      </c>
      <c r="N11" s="2"/>
    </row>
    <row r="12" spans="1:14" ht="12.75">
      <c r="A12" s="7"/>
      <c r="B12" s="3"/>
      <c r="C12" s="3"/>
      <c r="D12" s="3"/>
      <c r="E12" s="3"/>
      <c r="F12" s="3"/>
      <c r="G12" s="3"/>
      <c r="H12" s="4"/>
      <c r="I12" s="5"/>
      <c r="J12" s="5"/>
      <c r="K12" s="6"/>
      <c r="L12" s="6"/>
      <c r="M12" s="6"/>
      <c r="N12" s="2"/>
    </row>
    <row r="13" spans="1:14" ht="42.75" customHeight="1">
      <c r="A13" s="20">
        <v>1</v>
      </c>
      <c r="B13" s="25" t="s">
        <v>62</v>
      </c>
      <c r="C13" s="3" t="s">
        <v>181</v>
      </c>
      <c r="D13" s="3" t="s">
        <v>13</v>
      </c>
      <c r="E13" s="34" t="s">
        <v>115</v>
      </c>
      <c r="F13" s="20">
        <v>11</v>
      </c>
      <c r="G13" s="20">
        <v>11</v>
      </c>
      <c r="H13" s="40" t="s">
        <v>14</v>
      </c>
      <c r="I13" s="21">
        <v>8.5</v>
      </c>
      <c r="J13" s="21">
        <v>16</v>
      </c>
      <c r="K13" s="21">
        <f aca="true" t="shared" si="0" ref="K13:K21">SUM(I13:J13)</f>
        <v>24.5</v>
      </c>
      <c r="L13" s="21">
        <v>49</v>
      </c>
      <c r="M13" s="45" t="s">
        <v>116</v>
      </c>
      <c r="N13" s="2"/>
    </row>
    <row r="14" spans="1:14" ht="42.75" customHeight="1">
      <c r="A14" s="20">
        <v>2</v>
      </c>
      <c r="B14" s="25" t="s">
        <v>63</v>
      </c>
      <c r="C14" s="37" t="s">
        <v>182</v>
      </c>
      <c r="D14" s="37" t="s">
        <v>13</v>
      </c>
      <c r="E14" s="50" t="s">
        <v>44</v>
      </c>
      <c r="F14" s="30">
        <v>11</v>
      </c>
      <c r="G14" s="30">
        <v>11</v>
      </c>
      <c r="H14" s="42" t="s">
        <v>45</v>
      </c>
      <c r="I14" s="51">
        <v>7</v>
      </c>
      <c r="J14" s="51">
        <v>5.5</v>
      </c>
      <c r="K14" s="21">
        <f t="shared" si="0"/>
        <v>12.5</v>
      </c>
      <c r="L14" s="21">
        <v>49</v>
      </c>
      <c r="M14" s="52" t="s">
        <v>118</v>
      </c>
      <c r="N14" s="2"/>
    </row>
    <row r="15" spans="1:14" ht="42.75" customHeight="1">
      <c r="A15" s="20">
        <v>3</v>
      </c>
      <c r="B15" s="25" t="s">
        <v>59</v>
      </c>
      <c r="C15" s="3" t="s">
        <v>184</v>
      </c>
      <c r="D15" s="3" t="s">
        <v>13</v>
      </c>
      <c r="E15" s="3" t="s">
        <v>43</v>
      </c>
      <c r="F15" s="20">
        <v>11</v>
      </c>
      <c r="G15" s="20">
        <v>11</v>
      </c>
      <c r="H15" s="40" t="s">
        <v>42</v>
      </c>
      <c r="I15" s="26">
        <v>5</v>
      </c>
      <c r="J15" s="26">
        <v>6.5</v>
      </c>
      <c r="K15" s="21">
        <f t="shared" si="0"/>
        <v>11.5</v>
      </c>
      <c r="L15" s="21">
        <v>49</v>
      </c>
      <c r="M15" s="52" t="s">
        <v>118</v>
      </c>
      <c r="N15" s="2"/>
    </row>
    <row r="16" spans="1:14" ht="42.75" customHeight="1">
      <c r="A16" s="20">
        <v>4</v>
      </c>
      <c r="B16" s="25" t="s">
        <v>28</v>
      </c>
      <c r="C16" s="3" t="s">
        <v>183</v>
      </c>
      <c r="D16" s="3" t="str">
        <f>$D$15</f>
        <v>Янтиковский</v>
      </c>
      <c r="E16" s="34" t="s">
        <v>115</v>
      </c>
      <c r="F16" s="20">
        <v>11</v>
      </c>
      <c r="G16" s="20">
        <v>11</v>
      </c>
      <c r="H16" s="40" t="s">
        <v>14</v>
      </c>
      <c r="I16" s="21">
        <v>8.5</v>
      </c>
      <c r="J16" s="21">
        <v>3</v>
      </c>
      <c r="K16" s="21">
        <f t="shared" si="0"/>
        <v>11.5</v>
      </c>
      <c r="L16" s="21">
        <v>49</v>
      </c>
      <c r="M16" s="52" t="s">
        <v>118</v>
      </c>
      <c r="N16" s="2"/>
    </row>
    <row r="17" spans="1:14" ht="42.75" customHeight="1">
      <c r="A17" s="20">
        <v>5</v>
      </c>
      <c r="B17" s="25" t="s">
        <v>27</v>
      </c>
      <c r="C17" s="38" t="s">
        <v>185</v>
      </c>
      <c r="D17" s="3" t="str">
        <f>$D$15</f>
        <v>Янтиковский</v>
      </c>
      <c r="E17" s="34" t="s">
        <v>115</v>
      </c>
      <c r="F17" s="20">
        <v>11</v>
      </c>
      <c r="G17" s="20">
        <v>11</v>
      </c>
      <c r="H17" s="40" t="s">
        <v>14</v>
      </c>
      <c r="I17" s="21">
        <v>4.5</v>
      </c>
      <c r="J17" s="21">
        <v>2</v>
      </c>
      <c r="K17" s="21">
        <f t="shared" si="0"/>
        <v>6.5</v>
      </c>
      <c r="L17" s="21">
        <v>49</v>
      </c>
      <c r="M17" s="52" t="s">
        <v>118</v>
      </c>
      <c r="N17" s="2"/>
    </row>
    <row r="18" spans="1:14" ht="42.75" customHeight="1">
      <c r="A18" s="20">
        <v>6</v>
      </c>
      <c r="B18" s="25" t="s">
        <v>60</v>
      </c>
      <c r="C18" s="40" t="s">
        <v>186</v>
      </c>
      <c r="D18" s="3" t="s">
        <v>13</v>
      </c>
      <c r="E18" s="3" t="s">
        <v>46</v>
      </c>
      <c r="F18" s="20">
        <v>11</v>
      </c>
      <c r="G18" s="20">
        <v>11</v>
      </c>
      <c r="H18" s="40" t="s">
        <v>47</v>
      </c>
      <c r="I18" s="26">
        <v>3</v>
      </c>
      <c r="J18" s="26">
        <v>2</v>
      </c>
      <c r="K18" s="21">
        <f t="shared" si="0"/>
        <v>5</v>
      </c>
      <c r="L18" s="21">
        <v>49</v>
      </c>
      <c r="M18" s="52" t="s">
        <v>118</v>
      </c>
      <c r="N18" s="2"/>
    </row>
    <row r="19" spans="1:14" ht="42.75" customHeight="1">
      <c r="A19" s="20">
        <v>7</v>
      </c>
      <c r="B19" s="25" t="s">
        <v>61</v>
      </c>
      <c r="C19" s="3" t="s">
        <v>187</v>
      </c>
      <c r="D19" s="3" t="s">
        <v>13</v>
      </c>
      <c r="E19" s="3" t="s">
        <v>38</v>
      </c>
      <c r="F19" s="20">
        <v>11</v>
      </c>
      <c r="G19" s="20">
        <v>11</v>
      </c>
      <c r="H19" s="40" t="s">
        <v>39</v>
      </c>
      <c r="I19" s="24">
        <v>4.5</v>
      </c>
      <c r="J19" s="24">
        <v>0</v>
      </c>
      <c r="K19" s="21">
        <f t="shared" si="0"/>
        <v>4.5</v>
      </c>
      <c r="L19" s="21">
        <v>49</v>
      </c>
      <c r="M19" s="52" t="s">
        <v>118</v>
      </c>
      <c r="N19" s="2"/>
    </row>
    <row r="20" spans="1:14" ht="42.75" customHeight="1">
      <c r="A20" s="20">
        <v>8</v>
      </c>
      <c r="B20" s="25" t="s">
        <v>58</v>
      </c>
      <c r="C20" s="49" t="s">
        <v>188</v>
      </c>
      <c r="D20" s="3" t="s">
        <v>13</v>
      </c>
      <c r="E20" s="3" t="s">
        <v>38</v>
      </c>
      <c r="F20" s="20">
        <v>11</v>
      </c>
      <c r="G20" s="20">
        <v>11</v>
      </c>
      <c r="H20" s="40" t="s">
        <v>39</v>
      </c>
      <c r="I20" s="21">
        <v>3</v>
      </c>
      <c r="J20" s="21">
        <v>0</v>
      </c>
      <c r="K20" s="21">
        <f t="shared" si="0"/>
        <v>3</v>
      </c>
      <c r="L20" s="21">
        <v>49</v>
      </c>
      <c r="M20" s="52" t="s">
        <v>118</v>
      </c>
      <c r="N20" s="2"/>
    </row>
    <row r="21" spans="1:14" ht="42.75" customHeight="1">
      <c r="A21" s="20">
        <v>9</v>
      </c>
      <c r="B21" s="25" t="s">
        <v>29</v>
      </c>
      <c r="C21" s="3" t="s">
        <v>189</v>
      </c>
      <c r="D21" s="3" t="s">
        <v>13</v>
      </c>
      <c r="E21" s="3" t="s">
        <v>43</v>
      </c>
      <c r="F21" s="20">
        <v>11</v>
      </c>
      <c r="G21" s="20">
        <v>11</v>
      </c>
      <c r="H21" s="40" t="s">
        <v>42</v>
      </c>
      <c r="I21" s="26">
        <v>1.5</v>
      </c>
      <c r="J21" s="26">
        <v>0</v>
      </c>
      <c r="K21" s="21">
        <f t="shared" si="0"/>
        <v>1.5</v>
      </c>
      <c r="L21" s="21">
        <v>49</v>
      </c>
      <c r="M21" s="22" t="s">
        <v>118</v>
      </c>
      <c r="N21" s="2"/>
    </row>
    <row r="22" ht="12.75">
      <c r="N22" s="2"/>
    </row>
    <row r="23" spans="1:14" ht="12.75">
      <c r="A23" s="27" t="s">
        <v>56</v>
      </c>
      <c r="B23" s="27"/>
      <c r="C23" s="27"/>
      <c r="D23" s="67" t="s">
        <v>111</v>
      </c>
      <c r="E23" s="67"/>
      <c r="F23" s="67"/>
      <c r="G23" s="67"/>
      <c r="H23" s="67"/>
      <c r="I23" s="67"/>
      <c r="J23" s="67"/>
      <c r="K23" s="67"/>
      <c r="L23" s="67"/>
      <c r="M23" s="67"/>
      <c r="N23" s="2"/>
    </row>
    <row r="24" spans="1:14" ht="90.75" customHeight="1">
      <c r="A24" s="66" t="s">
        <v>57</v>
      </c>
      <c r="B24" s="66"/>
      <c r="C24" s="66"/>
      <c r="D24" s="59" t="s">
        <v>110</v>
      </c>
      <c r="E24" s="59"/>
      <c r="F24" s="60"/>
      <c r="G24" s="60"/>
      <c r="H24" s="60"/>
      <c r="I24" s="60"/>
      <c r="J24" s="60"/>
      <c r="K24" s="60"/>
      <c r="L24" s="60"/>
      <c r="M24" s="60"/>
      <c r="N24" s="2"/>
    </row>
  </sheetData>
  <sheetProtection/>
  <autoFilter ref="A12:M21">
    <sortState ref="A13:M24">
      <sortCondition descending="1" sortBy="value" ref="K13:K24"/>
    </sortState>
  </autoFilter>
  <mergeCells count="24">
    <mergeCell ref="A5:C5"/>
    <mergeCell ref="D5:M5"/>
    <mergeCell ref="A6:C6"/>
    <mergeCell ref="D23:M23"/>
    <mergeCell ref="F10:F11"/>
    <mergeCell ref="D6:M6"/>
    <mergeCell ref="G10:G11"/>
    <mergeCell ref="D8:M8"/>
    <mergeCell ref="A24:C24"/>
    <mergeCell ref="D24:M24"/>
    <mergeCell ref="I10:M10"/>
    <mergeCell ref="A8:C8"/>
    <mergeCell ref="B10:B11"/>
    <mergeCell ref="D10:D11"/>
    <mergeCell ref="A1:M1"/>
    <mergeCell ref="A2:M2"/>
    <mergeCell ref="A9:M9"/>
    <mergeCell ref="A10:A11"/>
    <mergeCell ref="E10:E11"/>
    <mergeCell ref="D7:M7"/>
    <mergeCell ref="C10:C11"/>
    <mergeCell ref="H10:H11"/>
    <mergeCell ref="A4:C4"/>
    <mergeCell ref="H4:M4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Илларионова</cp:lastModifiedBy>
  <cp:lastPrinted>2021-11-30T09:32:20Z</cp:lastPrinted>
  <dcterms:created xsi:type="dcterms:W3CDTF">2006-10-31T12:18:25Z</dcterms:created>
  <dcterms:modified xsi:type="dcterms:W3CDTF">2021-12-13T07:29:44Z</dcterms:modified>
  <cp:category/>
  <cp:version/>
  <cp:contentType/>
  <cp:contentStatus/>
</cp:coreProperties>
</file>