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\собрание депутатов\40 заседание 13.02.2019\13.02.2018 Отчет об исполнении бюджета\"/>
    </mc:Choice>
  </mc:AlternateContent>
  <bookViews>
    <workbookView xWindow="480" yWindow="90" windowWidth="18195" windowHeight="102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3" i="1" l="1"/>
  <c r="D13" i="1"/>
  <c r="L13" i="1" l="1"/>
  <c r="L12" i="1" s="1"/>
  <c r="L10" i="1" s="1"/>
  <c r="L8" i="1" s="1"/>
  <c r="K13" i="1"/>
  <c r="K12" i="1" s="1"/>
  <c r="K10" i="1" s="1"/>
  <c r="K8" i="1" s="1"/>
  <c r="M13" i="1"/>
  <c r="M12" i="1" s="1"/>
  <c r="M10" i="1" s="1"/>
  <c r="M8" i="1" s="1"/>
  <c r="C12" i="1"/>
  <c r="C10" i="1" s="1"/>
  <c r="C8" i="1" s="1"/>
  <c r="D12" i="1"/>
  <c r="D10" i="1" s="1"/>
  <c r="D8" i="1" s="1"/>
  <c r="E12" i="1"/>
  <c r="E10" i="1" s="1"/>
  <c r="E8" i="1" s="1"/>
  <c r="G12" i="1"/>
  <c r="G10" i="1" s="1"/>
  <c r="G8" i="1" s="1"/>
  <c r="H12" i="1"/>
  <c r="H10" i="1" s="1"/>
  <c r="H8" i="1" s="1"/>
  <c r="I12" i="1"/>
  <c r="I10" i="1" s="1"/>
  <c r="I8" i="1" s="1"/>
  <c r="F13" i="1"/>
  <c r="F12" i="1" s="1"/>
  <c r="F10" i="1" s="1"/>
  <c r="F8" i="1" s="1"/>
  <c r="B13" i="1"/>
  <c r="B12" i="1" s="1"/>
  <c r="B10" i="1" s="1"/>
  <c r="B8" i="1" s="1"/>
  <c r="J13" i="1" l="1"/>
  <c r="J12" i="1" s="1"/>
  <c r="J10" i="1" s="1"/>
  <c r="J8" i="1" s="1"/>
</calcChain>
</file>

<file path=xl/sharedStrings.xml><?xml version="1.0" encoding="utf-8"?>
<sst xmlns="http://schemas.openxmlformats.org/spreadsheetml/2006/main" count="30" uniqueCount="16">
  <si>
    <t>Наименование объектов</t>
  </si>
  <si>
    <t>населения, юридических лиц, индивидуальных предпринимателей</t>
  </si>
  <si>
    <t>в том числе средства:</t>
  </si>
  <si>
    <t>в том числе за счет средств:</t>
  </si>
  <si>
    <t>Всего</t>
  </si>
  <si>
    <t>Бюджетные назначения, рублей</t>
  </si>
  <si>
    <t>Исполнение</t>
  </si>
  <si>
    <t>сумма, рублей</t>
  </si>
  <si>
    <t>%</t>
  </si>
  <si>
    <t>в том числе:</t>
  </si>
  <si>
    <t>Республиканского бюджета Чувашской Республики</t>
  </si>
  <si>
    <t>Информация
об использовании бюджетных средств на реализацию проектов развития общественной инфраструктуры, основанных на местных инициативах
Иваньковского сельского поселения Ядринского района Чувашской Республики за 2018 год</t>
  </si>
  <si>
    <t xml:space="preserve">Бюджета Иваньковского сельского поселения Чувашской Республики </t>
  </si>
  <si>
    <t>Дорожное хозяйство, всего</t>
  </si>
  <si>
    <t>Иваньковское сельское поселение Ядринского района Чувашской Республики</t>
  </si>
  <si>
    <t>Ремонт дороги по ул.Первомайская д.Иваньково  Иваньковского сельского поселения Ядринского района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</si>
</sst>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2" xfId="0" applyFont="1" applyBorder="1"/>
    <xf numFmtId="0" fontId="0" fillId="0" borderId="3" xfId="0" applyBorder="1"/>
    <xf numFmtId="4" fontId="1" fillId="0" borderId="2" xfId="0" applyNumberFormat="1" applyFont="1" applyBorder="1"/>
    <xf numFmtId="4" fontId="0" fillId="0" borderId="3" xfId="0" applyNumberFormat="1" applyBorder="1"/>
    <xf numFmtId="0" fontId="0" fillId="0" borderId="1" xfId="0" applyBorder="1" applyAlignment="1">
      <alignment horizontal="center"/>
    </xf>
    <xf numFmtId="0" fontId="7" fillId="0" borderId="2" xfId="0" applyFont="1" applyBorder="1"/>
    <xf numFmtId="4" fontId="7" fillId="0" borderId="2" xfId="0" applyNumberFormat="1" applyFont="1" applyBorder="1"/>
    <xf numFmtId="0" fontId="7" fillId="0" borderId="0" xfId="0" applyFont="1"/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80" zoomScaleNormal="80" workbookViewId="0">
      <selection activeCell="H14" sqref="H14"/>
    </sheetView>
  </sheetViews>
  <sheetFormatPr defaultRowHeight="15" x14ac:dyDescent="0.25"/>
  <cols>
    <col min="1" max="1" width="32.140625" customWidth="1"/>
    <col min="2" max="2" width="15.85546875" customWidth="1"/>
    <col min="3" max="3" width="17.42578125" customWidth="1"/>
    <col min="4" max="4" width="20.140625" customWidth="1"/>
    <col min="5" max="5" width="19.42578125" customWidth="1"/>
    <col min="6" max="6" width="12.28515625" customWidth="1"/>
    <col min="7" max="7" width="17.42578125" customWidth="1"/>
    <col min="8" max="8" width="19.85546875" customWidth="1"/>
    <col min="9" max="9" width="19.42578125" customWidth="1"/>
    <col min="10" max="10" width="9.42578125" bestFit="1" customWidth="1"/>
    <col min="11" max="11" width="17.5703125" customWidth="1"/>
    <col min="12" max="12" width="20.7109375" customWidth="1"/>
    <col min="13" max="13" width="19.42578125" customWidth="1"/>
  </cols>
  <sheetData>
    <row r="1" spans="1:13" ht="71.25" customHeight="1" x14ac:dyDescent="0.3">
      <c r="A1" s="17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.75" x14ac:dyDescent="0.25">
      <c r="A2" s="19" t="s">
        <v>0</v>
      </c>
      <c r="B2" s="21" t="s">
        <v>5</v>
      </c>
      <c r="C2" s="21"/>
      <c r="D2" s="21"/>
      <c r="E2" s="21"/>
      <c r="F2" s="20" t="s">
        <v>6</v>
      </c>
      <c r="G2" s="20"/>
      <c r="H2" s="20"/>
      <c r="I2" s="20"/>
      <c r="J2" s="20"/>
      <c r="K2" s="20"/>
      <c r="L2" s="20"/>
      <c r="M2" s="20"/>
    </row>
    <row r="3" spans="1:13" x14ac:dyDescent="0.25">
      <c r="A3" s="19"/>
      <c r="B3" s="21"/>
      <c r="C3" s="21"/>
      <c r="D3" s="21"/>
      <c r="E3" s="21"/>
      <c r="F3" s="22" t="s">
        <v>7</v>
      </c>
      <c r="G3" s="22"/>
      <c r="H3" s="22"/>
      <c r="I3" s="22"/>
      <c r="J3" s="22" t="s">
        <v>8</v>
      </c>
      <c r="K3" s="22"/>
      <c r="L3" s="22"/>
      <c r="M3" s="22"/>
    </row>
    <row r="4" spans="1:13" x14ac:dyDescent="0.25">
      <c r="A4" s="19"/>
      <c r="B4" s="25" t="s">
        <v>4</v>
      </c>
      <c r="C4" s="23" t="s">
        <v>3</v>
      </c>
      <c r="D4" s="23"/>
      <c r="E4" s="23"/>
      <c r="F4" s="25" t="s">
        <v>4</v>
      </c>
      <c r="G4" s="24" t="s">
        <v>3</v>
      </c>
      <c r="H4" s="24"/>
      <c r="I4" s="24"/>
      <c r="J4" s="25" t="s">
        <v>4</v>
      </c>
      <c r="K4" s="24" t="s">
        <v>3</v>
      </c>
      <c r="L4" s="24"/>
      <c r="M4" s="24"/>
    </row>
    <row r="5" spans="1:13" ht="15" customHeight="1" x14ac:dyDescent="0.25">
      <c r="A5" s="19"/>
      <c r="B5" s="25"/>
      <c r="C5" s="16" t="s">
        <v>10</v>
      </c>
      <c r="D5" s="16" t="s">
        <v>12</v>
      </c>
      <c r="E5" s="4" t="s">
        <v>2</v>
      </c>
      <c r="F5" s="25"/>
      <c r="G5" s="16" t="s">
        <v>10</v>
      </c>
      <c r="H5" s="16" t="s">
        <v>12</v>
      </c>
      <c r="I5" s="4" t="s">
        <v>2</v>
      </c>
      <c r="J5" s="25"/>
      <c r="K5" s="16" t="s">
        <v>10</v>
      </c>
      <c r="L5" s="16" t="s">
        <v>12</v>
      </c>
      <c r="M5" s="4" t="s">
        <v>2</v>
      </c>
    </row>
    <row r="6" spans="1:13" s="1" customFormat="1" ht="55.5" customHeight="1" x14ac:dyDescent="0.2">
      <c r="A6" s="19"/>
      <c r="B6" s="25"/>
      <c r="C6" s="16"/>
      <c r="D6" s="16"/>
      <c r="E6" s="5" t="s">
        <v>1</v>
      </c>
      <c r="F6" s="25"/>
      <c r="G6" s="16"/>
      <c r="H6" s="16"/>
      <c r="I6" s="5" t="s">
        <v>1</v>
      </c>
      <c r="J6" s="25"/>
      <c r="K6" s="16"/>
      <c r="L6" s="16"/>
      <c r="M6" s="5" t="s">
        <v>1</v>
      </c>
    </row>
    <row r="7" spans="1:13" s="2" customFormat="1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</row>
    <row r="8" spans="1:13" s="15" customFormat="1" ht="27" customHeight="1" x14ac:dyDescent="0.25">
      <c r="A8" s="13" t="s">
        <v>4</v>
      </c>
      <c r="B8" s="14">
        <f>B10</f>
        <v>952827</v>
      </c>
      <c r="C8" s="14">
        <f t="shared" ref="C8:M8" si="0">C10</f>
        <v>571696.19999999995</v>
      </c>
      <c r="D8" s="14">
        <f t="shared" si="0"/>
        <v>381130.8</v>
      </c>
      <c r="E8" s="14">
        <f t="shared" si="0"/>
        <v>142924.04999999999</v>
      </c>
      <c r="F8" s="14">
        <f t="shared" si="0"/>
        <v>952827</v>
      </c>
      <c r="G8" s="14">
        <f t="shared" si="0"/>
        <v>571696.19999999995</v>
      </c>
      <c r="H8" s="14">
        <f t="shared" si="0"/>
        <v>381130.8</v>
      </c>
      <c r="I8" s="14">
        <f t="shared" si="0"/>
        <v>142924.04999999999</v>
      </c>
      <c r="J8" s="14">
        <f t="shared" si="0"/>
        <v>100</v>
      </c>
      <c r="K8" s="14">
        <f t="shared" si="0"/>
        <v>100</v>
      </c>
      <c r="L8" s="14">
        <f t="shared" si="0"/>
        <v>100</v>
      </c>
      <c r="M8" s="14">
        <f t="shared" si="0"/>
        <v>100</v>
      </c>
    </row>
    <row r="9" spans="1:13" x14ac:dyDescent="0.25">
      <c r="A9" s="9" t="s">
        <v>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s="3" customFormat="1" x14ac:dyDescent="0.25">
      <c r="A10" s="8" t="s">
        <v>13</v>
      </c>
      <c r="B10" s="10">
        <f>B12</f>
        <v>952827</v>
      </c>
      <c r="C10" s="10">
        <f t="shared" ref="C10:M10" si="1">C12</f>
        <v>571696.19999999995</v>
      </c>
      <c r="D10" s="10">
        <f t="shared" si="1"/>
        <v>381130.8</v>
      </c>
      <c r="E10" s="10">
        <f t="shared" si="1"/>
        <v>142924.04999999999</v>
      </c>
      <c r="F10" s="10">
        <f t="shared" si="1"/>
        <v>952827</v>
      </c>
      <c r="G10" s="10">
        <f t="shared" si="1"/>
        <v>571696.19999999995</v>
      </c>
      <c r="H10" s="10">
        <f t="shared" si="1"/>
        <v>381130.8</v>
      </c>
      <c r="I10" s="10">
        <f t="shared" si="1"/>
        <v>142924.04999999999</v>
      </c>
      <c r="J10" s="10">
        <f t="shared" si="1"/>
        <v>100</v>
      </c>
      <c r="K10" s="10">
        <f t="shared" si="1"/>
        <v>100</v>
      </c>
      <c r="L10" s="10">
        <f t="shared" si="1"/>
        <v>100</v>
      </c>
      <c r="M10" s="10">
        <f t="shared" si="1"/>
        <v>100</v>
      </c>
    </row>
    <row r="11" spans="1:13" x14ac:dyDescent="0.25">
      <c r="A11" s="9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45" x14ac:dyDescent="0.25">
      <c r="A12" s="6" t="s">
        <v>14</v>
      </c>
      <c r="B12" s="7">
        <f>B13</f>
        <v>952827</v>
      </c>
      <c r="C12" s="7">
        <f t="shared" ref="C12:M12" si="2">C13</f>
        <v>571696.19999999995</v>
      </c>
      <c r="D12" s="7">
        <f t="shared" si="2"/>
        <v>381130.8</v>
      </c>
      <c r="E12" s="7">
        <f t="shared" si="2"/>
        <v>142924.04999999999</v>
      </c>
      <c r="F12" s="7">
        <f t="shared" si="2"/>
        <v>952827</v>
      </c>
      <c r="G12" s="7">
        <f t="shared" si="2"/>
        <v>571696.19999999995</v>
      </c>
      <c r="H12" s="7">
        <f t="shared" si="2"/>
        <v>381130.8</v>
      </c>
      <c r="I12" s="7">
        <f t="shared" si="2"/>
        <v>142924.04999999999</v>
      </c>
      <c r="J12" s="7">
        <f t="shared" si="2"/>
        <v>100</v>
      </c>
      <c r="K12" s="7">
        <f t="shared" si="2"/>
        <v>100</v>
      </c>
      <c r="L12" s="7">
        <f t="shared" si="2"/>
        <v>100</v>
      </c>
      <c r="M12" s="7">
        <f t="shared" si="2"/>
        <v>100</v>
      </c>
    </row>
    <row r="13" spans="1:13" ht="75" x14ac:dyDescent="0.25">
      <c r="A13" s="6" t="s">
        <v>15</v>
      </c>
      <c r="B13" s="7">
        <f>C13+D13</f>
        <v>952827</v>
      </c>
      <c r="C13" s="7">
        <v>571696.19999999995</v>
      </c>
      <c r="D13" s="7">
        <f>238206.75+142924.05</f>
        <v>381130.8</v>
      </c>
      <c r="E13" s="7">
        <v>142924.04999999999</v>
      </c>
      <c r="F13" s="7">
        <f>G13+H13</f>
        <v>952827</v>
      </c>
      <c r="G13" s="7">
        <v>571696.19999999995</v>
      </c>
      <c r="H13" s="7">
        <f>238206.75+142924.05</f>
        <v>381130.8</v>
      </c>
      <c r="I13" s="7">
        <v>142924.04999999999</v>
      </c>
      <c r="J13" s="7">
        <f>F13/B13*100</f>
        <v>100</v>
      </c>
      <c r="K13" s="7">
        <f>G13/C13*100</f>
        <v>100</v>
      </c>
      <c r="L13" s="7">
        <f>H13/D13*100</f>
        <v>100</v>
      </c>
      <c r="M13" s="7">
        <f>I13/E13*100</f>
        <v>100</v>
      </c>
    </row>
  </sheetData>
  <mergeCells count="18">
    <mergeCell ref="L5:L6"/>
    <mergeCell ref="H5:H6"/>
    <mergeCell ref="D5:D6"/>
    <mergeCell ref="C5:C6"/>
    <mergeCell ref="G5:G6"/>
    <mergeCell ref="K5:K6"/>
    <mergeCell ref="A1:M1"/>
    <mergeCell ref="A2:A6"/>
    <mergeCell ref="F2:M2"/>
    <mergeCell ref="B2:E3"/>
    <mergeCell ref="F3:I3"/>
    <mergeCell ref="J3:M3"/>
    <mergeCell ref="C4:E4"/>
    <mergeCell ref="G4:I4"/>
    <mergeCell ref="K4:M4"/>
    <mergeCell ref="B4:B6"/>
    <mergeCell ref="F4:F6"/>
    <mergeCell ref="J4:J6"/>
  </mergeCells>
  <pageMargins left="0.7" right="0.7" top="0.75" bottom="0.75" header="0.3" footer="0.3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ivan</cp:lastModifiedBy>
  <cp:lastPrinted>2019-02-14T10:40:48Z</cp:lastPrinted>
  <dcterms:created xsi:type="dcterms:W3CDTF">2018-10-05T09:00:16Z</dcterms:created>
  <dcterms:modified xsi:type="dcterms:W3CDTF">2019-02-14T10:41:09Z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-2000790569</vt:i4>
  </property>
  <property fmtid="{D5CDD505-2E9C-101B-9397-08002B2CF9AE}" pid="3" name="_NewReviewCycle">
    <vt:lpwstr/>
  </property>
  <property fmtid="{D5CDD505-2E9C-101B-9397-08002B2CF9AE}" pid="4" name="_EmailSubject">
    <vt:lpwstr> отчет за 2018 год</vt:lpwstr>
  </property>
  <property fmtid="{D5CDD505-2E9C-101B-9397-08002B2CF9AE}" pid="5" name="_AuthorEmail">
    <vt:lpwstr>finance-yadrin@cap.ru</vt:lpwstr>
  </property>
  <property fmtid="{D5CDD505-2E9C-101B-9397-08002B2CF9AE}" pid="6" name="_AuthorEmailDisplayName">
    <vt:lpwstr>Облинова В.А.</vt:lpwstr>
  </property>
  <property fmtid="{D5CDD505-2E9C-101B-9397-08002B2CF9AE}" pid="7" name="_ReviewingToolsShownOnce">
    <vt:lpwstr/>
  </property>
</Properties>
</file>