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4\Собрания Депутатов\42 зас 041214\"/>
    </mc:Choice>
  </mc:AlternateContent>
  <bookViews>
    <workbookView xWindow="360" yWindow="315" windowWidth="14940" windowHeight="8640"/>
  </bookViews>
  <sheets>
    <sheet name="приложение 4" sheetId="3" r:id="rId1"/>
    <sheet name="приложение 4.1" sheetId="2" r:id="rId2"/>
  </sheets>
  <definedNames>
    <definedName name="_xlnm.Print_Area" localSheetId="1">'приложение 4.1'!$A$1:$H$63</definedName>
  </definedNames>
  <calcPr calcId="152511"/>
</workbook>
</file>

<file path=xl/calcChain.xml><?xml version="1.0" encoding="utf-8"?>
<calcChain xmlns="http://schemas.openxmlformats.org/spreadsheetml/2006/main">
  <c r="H17" i="2" l="1"/>
  <c r="G17" i="2"/>
  <c r="G16" i="3"/>
  <c r="H54" i="2"/>
  <c r="H52" i="2"/>
  <c r="H50" i="2"/>
  <c r="H49" i="2" s="1"/>
  <c r="H48" i="2" s="1"/>
  <c r="H47" i="2" s="1"/>
  <c r="H45" i="2"/>
  <c r="H44" i="2"/>
  <c r="H42" i="2"/>
  <c r="H39" i="2"/>
  <c r="H38" i="2" s="1"/>
  <c r="H37" i="2" s="1"/>
  <c r="H40" i="2"/>
  <c r="H35" i="2"/>
  <c r="H34" i="2" s="1"/>
  <c r="H32" i="2"/>
  <c r="H31" i="2" s="1"/>
  <c r="H29" i="2"/>
  <c r="H28" i="2" s="1"/>
  <c r="H24" i="2"/>
  <c r="H23" i="2" s="1"/>
  <c r="H22" i="2" s="1"/>
  <c r="H21" i="2" s="1"/>
  <c r="H19" i="2"/>
  <c r="H14" i="2" s="1"/>
  <c r="H13" i="2" s="1"/>
  <c r="H12" i="2" s="1"/>
  <c r="H15" i="2"/>
  <c r="H10" i="2"/>
  <c r="H9" i="2" s="1"/>
  <c r="H8" i="2" s="1"/>
  <c r="H7" i="2" s="1"/>
  <c r="G10" i="2"/>
  <c r="G9" i="2" s="1"/>
  <c r="G8" i="2" s="1"/>
  <c r="G7" i="2" s="1"/>
  <c r="G15" i="2"/>
  <c r="G14" i="2" s="1"/>
  <c r="G13" i="2" s="1"/>
  <c r="G12" i="2" s="1"/>
  <c r="G19" i="2"/>
  <c r="G24" i="2"/>
  <c r="G23" i="2" s="1"/>
  <c r="G22" i="2" s="1"/>
  <c r="G21" i="2" s="1"/>
  <c r="G29" i="2"/>
  <c r="G28" i="2" s="1"/>
  <c r="G32" i="2"/>
  <c r="G31" i="2" s="1"/>
  <c r="G35" i="2"/>
  <c r="G34" i="2" s="1"/>
  <c r="G40" i="2"/>
  <c r="G39" i="2" s="1"/>
  <c r="G42" i="2"/>
  <c r="G45" i="2"/>
  <c r="G44" i="2" s="1"/>
  <c r="G50" i="2"/>
  <c r="G52" i="2"/>
  <c r="G54" i="2"/>
  <c r="G49" i="2"/>
  <c r="G48" i="2" s="1"/>
  <c r="G47" i="2" s="1"/>
  <c r="G53" i="3"/>
  <c r="G51" i="3"/>
  <c r="G49" i="3"/>
  <c r="G48" i="3"/>
  <c r="G47" i="3" s="1"/>
  <c r="G46" i="3" s="1"/>
  <c r="G44" i="3"/>
  <c r="G43" i="3" s="1"/>
  <c r="G41" i="3"/>
  <c r="G39" i="3"/>
  <c r="G34" i="3"/>
  <c r="G33" i="3" s="1"/>
  <c r="G31" i="3"/>
  <c r="G30" i="3" s="1"/>
  <c r="G28" i="3"/>
  <c r="G27" i="3" s="1"/>
  <c r="G23" i="3"/>
  <c r="G22" i="3" s="1"/>
  <c r="G21" i="3" s="1"/>
  <c r="G20" i="3" s="1"/>
  <c r="G18" i="3"/>
  <c r="G13" i="3" s="1"/>
  <c r="G12" i="3" s="1"/>
  <c r="G11" i="3" s="1"/>
  <c r="G14" i="3"/>
  <c r="G9" i="3"/>
  <c r="G8" i="3" s="1"/>
  <c r="G7" i="3" s="1"/>
  <c r="G6" i="3" s="1"/>
  <c r="G38" i="3"/>
  <c r="G37" i="3" s="1"/>
  <c r="G36" i="3" s="1"/>
  <c r="G27" i="2" l="1"/>
  <c r="G26" i="2" s="1"/>
  <c r="G56" i="2"/>
  <c r="G26" i="3"/>
  <c r="G25" i="3" s="1"/>
  <c r="G55" i="3" s="1"/>
  <c r="G38" i="2"/>
  <c r="G37" i="2" s="1"/>
  <c r="H56" i="2"/>
  <c r="H27" i="2"/>
  <c r="H26" i="2" s="1"/>
</calcChain>
</file>

<file path=xl/sharedStrings.xml><?xml version="1.0" encoding="utf-8"?>
<sst xmlns="http://schemas.openxmlformats.org/spreadsheetml/2006/main" count="398" uniqueCount="90">
  <si>
    <t>Наименование расходов</t>
  </si>
  <si>
    <t>1.</t>
  </si>
  <si>
    <t>01</t>
  </si>
  <si>
    <t>04</t>
  </si>
  <si>
    <t>2.</t>
  </si>
  <si>
    <t>02</t>
  </si>
  <si>
    <t>03</t>
  </si>
  <si>
    <t>3.</t>
  </si>
  <si>
    <t>10</t>
  </si>
  <si>
    <t>5.</t>
  </si>
  <si>
    <t>05</t>
  </si>
  <si>
    <t>08</t>
  </si>
  <si>
    <t>Всего расходов:</t>
  </si>
  <si>
    <t>Дефицит (-) Профицит (+)</t>
  </si>
  <si>
    <t>11</t>
  </si>
  <si>
    <t>4.</t>
  </si>
  <si>
    <t>6.</t>
  </si>
  <si>
    <t>тыс.руб.</t>
  </si>
  <si>
    <t>Уличное освещение</t>
  </si>
  <si>
    <t>09</t>
  </si>
  <si>
    <t>Сумма</t>
  </si>
  <si>
    <t>Ч417006</t>
  </si>
  <si>
    <t>Ч415118</t>
  </si>
  <si>
    <t>Ц811003</t>
  </si>
  <si>
    <t>Ц1Л7011</t>
  </si>
  <si>
    <t>Ц414039</t>
  </si>
  <si>
    <t>Ц410000</t>
  </si>
  <si>
    <t>Обеспечение функций муниципальных органов</t>
  </si>
  <si>
    <t>Развитие гражданской обороны, снижение рисков и смягчение последствий чрезвычайных ситуаций природного и техногенного характера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</si>
  <si>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</si>
  <si>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</si>
  <si>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</si>
  <si>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</si>
  <si>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</si>
  <si>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</si>
  <si>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75Э0020</t>
  </si>
  <si>
    <t>Ч21Д029</t>
  </si>
  <si>
    <t>Ч21Ю029</t>
  </si>
  <si>
    <t>Финансовое обеспечение дорожной деятельности за счет иных межбюджетных трансфертов из федерального бюджета</t>
  </si>
  <si>
    <t>Ч215390</t>
  </si>
  <si>
    <t>110</t>
  </si>
  <si>
    <t>240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</si>
  <si>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</si>
  <si>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</si>
  <si>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</si>
  <si>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</si>
  <si>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</si>
  <si>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870</t>
  </si>
  <si>
    <t>Резервные средства</t>
  </si>
  <si>
    <t>Расходы на выплаты персоналу казенных учреждений</t>
  </si>
  <si>
    <t>Осуществление дорожной деятельности, кроме деятельности по строительству, в отношении автомобильных дорог местного значения в границах населенных пунктов поселения в рамках софинансирования</t>
  </si>
  <si>
    <t>Субсидии на осуществление дорожной деятельности, кроме деятельности по строительству, в отношении автомобильных дорог местного значения в границах населенных пунктов поселения из республиканского бюджета Чувашской Республики</t>
  </si>
  <si>
    <t>Ц100000</t>
  </si>
  <si>
    <t>Подпрограмма "Благоустройство"</t>
  </si>
  <si>
    <t>Ц1Л0000</t>
  </si>
  <si>
    <t>Ц400000</t>
  </si>
  <si>
    <t>Подпрограмма "Развитие культуры"</t>
  </si>
  <si>
    <t>Обеспечение деятельности учреждений в сфере культурно-досугового обслуживания населения</t>
  </si>
  <si>
    <t>Ц800000</t>
  </si>
  <si>
    <t>Подпрограмма "Защита населения и территорий от чрезвычайных ситуаций природного и техногенного характера,обеспечение пожарной безопасности и безопасности населения на водных объектах"</t>
  </si>
  <si>
    <t>Ц810000</t>
  </si>
  <si>
    <t>Ч200000</t>
  </si>
  <si>
    <t>Подпрограмма "Автомобильные дороги"</t>
  </si>
  <si>
    <t>Ч210000</t>
  </si>
  <si>
    <t>Ч400000</t>
  </si>
  <si>
    <t>Подпрограмма "Совершенствование бюджетной политики и эффективное использование бюджетного потенциала"</t>
  </si>
  <si>
    <t>Ч410000</t>
  </si>
  <si>
    <t>Осуществление первичного воинского учета на территориях, где отсутствуют военные комиссариаты за счет субвенции, предоставляемой из федерального бюджета</t>
  </si>
  <si>
    <t>Непограммные направления деятельности органов местного самоуправления Чувашской Республики</t>
  </si>
  <si>
    <t>7500000</t>
  </si>
  <si>
    <t>Руководство и управление в сфере установленных функций органов местного самоуправления Чувашской Республики в рамках непрограммных направлений расходов бюджетов</t>
  </si>
  <si>
    <t>75Э0000</t>
  </si>
  <si>
    <t>Целевая статья (муниципальные программы и непрограммные направления деятельности)</t>
  </si>
  <si>
    <t>Группа  (группа и подгруппа) вида расхода</t>
  </si>
  <si>
    <t>Раздел</t>
  </si>
  <si>
    <t>Подраздел</t>
  </si>
  <si>
    <t>500</t>
  </si>
  <si>
    <t>540</t>
  </si>
  <si>
    <t>Иные межбюджетные трансферты</t>
  </si>
  <si>
    <t>Межбюджетные трансферты</t>
  </si>
  <si>
    <t>Муниципальная программа Иваньковского сельского поселения Ядринского района Чувашской Республики "Развитие жилищного строительства и сферы жилищно-коммунального хозяйства" на 2014–2017 годы</t>
  </si>
  <si>
    <t>Муниципальная программа Иваньковского сельского поселения Ядринского района Чувашской Республики "Развитие культуры и туризма" на 2014–2017 годы</t>
  </si>
  <si>
    <t>Муниципальная программа Иваньковского сельского поселения Ядринского района Чувашской Республики "Повышение безопасности жизнедеятельности населения и территорий" на 2014–2017 годы</t>
  </si>
  <si>
    <t>Муниципальная программа Иваньковского сельского поселения Ядринского района Чувашской Республики "Развитие транспортной системы" на 2014–2017 годы</t>
  </si>
  <si>
    <t>Муниципальная программа Иваньковского сельского поселения Ядринского района Чувашской Республики "Управление общественными финансами и муниципальным долгом Иваньковского сельского поселения Ядринского района Чувашской Республики" на 2014–2017 годы</t>
  </si>
  <si>
    <t>Подпрограмма "Резервный фонд администрации Иваньковского сельского поселения Ядринского района Чувашской Республики"</t>
  </si>
  <si>
    <t xml:space="preserve">Распределение бюджетных ассигнований по целевым статьям (муниципальным программам  и непрограмным направлениям деятельности), группам (группам и подгруппам) видов расходов, разделам, подразделам классификации расходов бюджета                                                                                                                                                                                      Иваньковского сельского поселения Ядринского района Чувашской Республики на 2015 год  </t>
  </si>
  <si>
    <t xml:space="preserve">Распределение бюджетных ассигнований по целевым статьям (муниципальным программам  и непрограмным направлениям деятельности), группам (группам и подгруппам) видов расходов, разделам, подразделам классификации расходов бюджета Иваньковского сельского поселения Ядринского района Чувашской Республики на плановый период 2016 и 2017 годов  </t>
  </si>
  <si>
    <t>Приложение № 4                                                                                                                                                                                                                               к решению Собрания депутатов
Иваньковского сельского поселения                                                                                                                                                                                Ядринского района Чувашской Республики
"О бюджете                                                                                                                                                                                  Иваньковского сельского поселения 
Ядринского района Чувашской Республики                                                                                                                                                                                     на 2015 год и плановый период 2016 и 2017 годов."
от  "04" декабря 2014г. № 1</t>
  </si>
  <si>
    <t>Приложение № 4.1                                                                                                                                                                                                                              к решению Собрания депутатов                                                                                                                                                                                          Иваньковского сельского поселения                                                                                                                                                         Ядринского района Чувашской Республики
"О бюджете Иваньковского сельского поселения 
Ядринского района Чувашской Республики                                                                                                                                                                                     на 2015 год и плановый период 2016 и 2017 годов."
от  "04" декабря 2014г.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</si>
</sst>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/>
    </xf>
    <xf numFmtId="49" fontId="4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/>
    </xf>
    <xf numFmtId="0" fontId="9" fillId="0" borderId="2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view="pageBreakPreview" zoomScale="75" zoomScaleNormal="80" workbookViewId="0">
      <selection activeCell="B5" sqref="B5"/>
    </sheetView>
  </sheetViews>
  <sheetFormatPr defaultRowHeight="12.75" x14ac:dyDescent="0.2"/>
  <cols>
    <col min="1" max="1" width="4.5703125" customWidth="1"/>
    <col min="2" max="2" width="82.5703125" customWidth="1"/>
    <col min="3" max="3" width="10.85546875" customWidth="1"/>
    <col min="4" max="4" width="7.28515625" customWidth="1"/>
    <col min="5" max="5" width="7.140625" customWidth="1"/>
    <col min="6" max="6" width="7.28515625" customWidth="1"/>
    <col min="7" max="7" width="13.28515625" customWidth="1"/>
    <col min="8" max="8" width="12" customWidth="1"/>
  </cols>
  <sheetData>
    <row r="1" spans="1:7" ht="123" customHeight="1" x14ac:dyDescent="0.2">
      <c r="A1" s="1"/>
      <c r="B1" s="4"/>
      <c r="C1" s="37" t="s">
        <v>88</v>
      </c>
      <c r="D1" s="37"/>
      <c r="E1" s="37"/>
      <c r="F1" s="37"/>
      <c r="G1" s="37"/>
    </row>
    <row r="2" spans="1:7" ht="12" customHeight="1" x14ac:dyDescent="0.2">
      <c r="A2" s="1"/>
      <c r="B2" s="4"/>
      <c r="C2" s="3"/>
      <c r="D2" s="3"/>
      <c r="E2" s="3"/>
      <c r="F2" s="3"/>
      <c r="G2" s="3"/>
    </row>
    <row r="3" spans="1:7" ht="47.45" customHeight="1" x14ac:dyDescent="0.2">
      <c r="A3" s="38" t="s">
        <v>86</v>
      </c>
      <c r="B3" s="38"/>
      <c r="C3" s="38"/>
      <c r="D3" s="38"/>
      <c r="E3" s="38"/>
      <c r="F3" s="38"/>
      <c r="G3" s="38"/>
    </row>
    <row r="4" spans="1:7" x14ac:dyDescent="0.2">
      <c r="A4" s="1"/>
      <c r="B4" s="1"/>
      <c r="C4" s="1"/>
      <c r="D4" s="1"/>
      <c r="E4" s="1"/>
      <c r="F4" s="1"/>
      <c r="G4" s="2" t="s">
        <v>17</v>
      </c>
    </row>
    <row r="5" spans="1:7" ht="163.9" customHeight="1" x14ac:dyDescent="0.2">
      <c r="A5" s="25"/>
      <c r="B5" s="12" t="s">
        <v>0</v>
      </c>
      <c r="C5" s="28" t="s">
        <v>72</v>
      </c>
      <c r="D5" s="28" t="s">
        <v>73</v>
      </c>
      <c r="E5" s="29" t="s">
        <v>74</v>
      </c>
      <c r="F5" s="29" t="s">
        <v>75</v>
      </c>
      <c r="G5" s="25" t="s">
        <v>20</v>
      </c>
    </row>
    <row r="6" spans="1:7" ht="45.6" customHeight="1" x14ac:dyDescent="0.2">
      <c r="A6" s="34" t="s">
        <v>1</v>
      </c>
      <c r="B6" s="26" t="s">
        <v>80</v>
      </c>
      <c r="C6" s="16" t="s">
        <v>52</v>
      </c>
      <c r="D6" s="15"/>
      <c r="E6" s="15"/>
      <c r="F6" s="15"/>
      <c r="G6" s="17">
        <f>SUM(G7)</f>
        <v>80</v>
      </c>
    </row>
    <row r="7" spans="1:7" ht="21" customHeight="1" x14ac:dyDescent="0.2">
      <c r="A7" s="34"/>
      <c r="B7" s="13" t="s">
        <v>53</v>
      </c>
      <c r="C7" s="15" t="s">
        <v>54</v>
      </c>
      <c r="D7" s="14"/>
      <c r="E7" s="14"/>
      <c r="F7" s="14"/>
      <c r="G7" s="18">
        <f>SUM(G8)</f>
        <v>80</v>
      </c>
    </row>
    <row r="8" spans="1:7" ht="15.6" customHeight="1" x14ac:dyDescent="0.2">
      <c r="A8" s="34"/>
      <c r="B8" s="13" t="s">
        <v>18</v>
      </c>
      <c r="C8" s="15" t="s">
        <v>24</v>
      </c>
      <c r="D8" s="14"/>
      <c r="E8" s="14"/>
      <c r="F8" s="14"/>
      <c r="G8" s="18">
        <f>SUM(G9)</f>
        <v>80</v>
      </c>
    </row>
    <row r="9" spans="1:7" ht="18" customHeight="1" x14ac:dyDescent="0.2">
      <c r="A9" s="34"/>
      <c r="B9" s="20" t="s">
        <v>31</v>
      </c>
      <c r="C9" s="14" t="s">
        <v>24</v>
      </c>
      <c r="D9" s="14" t="s">
        <v>32</v>
      </c>
      <c r="E9" s="14" t="s">
        <v>10</v>
      </c>
      <c r="F9" s="14" t="s">
        <v>6</v>
      </c>
      <c r="G9" s="5">
        <f>SUM(G10)</f>
        <v>80</v>
      </c>
    </row>
    <row r="10" spans="1:7" ht="18" customHeight="1" x14ac:dyDescent="0.2">
      <c r="A10" s="34"/>
      <c r="B10" s="20" t="s">
        <v>44</v>
      </c>
      <c r="C10" s="14" t="s">
        <v>24</v>
      </c>
      <c r="D10" s="14" t="s">
        <v>41</v>
      </c>
      <c r="E10" s="14" t="s">
        <v>10</v>
      </c>
      <c r="F10" s="14" t="s">
        <v>6</v>
      </c>
      <c r="G10" s="5">
        <v>80</v>
      </c>
    </row>
    <row r="11" spans="1:7" ht="29.45" customHeight="1" x14ac:dyDescent="0.2">
      <c r="A11" s="35" t="s">
        <v>4</v>
      </c>
      <c r="B11" s="26" t="s">
        <v>81</v>
      </c>
      <c r="C11" s="16" t="s">
        <v>55</v>
      </c>
      <c r="D11" s="6"/>
      <c r="E11" s="6"/>
      <c r="F11" s="6"/>
      <c r="G11" s="17">
        <f>SUM(G12)</f>
        <v>556.20000000000005</v>
      </c>
    </row>
    <row r="12" spans="1:7" ht="18" customHeight="1" x14ac:dyDescent="0.2">
      <c r="A12" s="36"/>
      <c r="B12" s="24" t="s">
        <v>56</v>
      </c>
      <c r="C12" s="15" t="s">
        <v>26</v>
      </c>
      <c r="D12" s="16"/>
      <c r="E12" s="16"/>
      <c r="F12" s="16"/>
      <c r="G12" s="18">
        <f>SUM(G13)</f>
        <v>556.20000000000005</v>
      </c>
    </row>
    <row r="13" spans="1:7" ht="16.899999999999999" customHeight="1" x14ac:dyDescent="0.2">
      <c r="A13" s="36"/>
      <c r="B13" s="21" t="s">
        <v>57</v>
      </c>
      <c r="C13" s="15" t="s">
        <v>25</v>
      </c>
      <c r="D13" s="15"/>
      <c r="E13" s="15"/>
      <c r="F13" s="15"/>
      <c r="G13" s="18">
        <f>SUM(G16+G14+G18)</f>
        <v>556.20000000000005</v>
      </c>
    </row>
    <row r="14" spans="1:7" ht="18" customHeight="1" x14ac:dyDescent="0.2">
      <c r="A14" s="36"/>
      <c r="B14" s="20" t="s">
        <v>31</v>
      </c>
      <c r="C14" s="14" t="s">
        <v>25</v>
      </c>
      <c r="D14" s="14" t="s">
        <v>32</v>
      </c>
      <c r="E14" s="14" t="s">
        <v>11</v>
      </c>
      <c r="F14" s="14" t="s">
        <v>2</v>
      </c>
      <c r="G14" s="5">
        <f>SUM(G15)</f>
        <v>24.5</v>
      </c>
    </row>
    <row r="15" spans="1:7" ht="18" customHeight="1" x14ac:dyDescent="0.2">
      <c r="A15" s="36"/>
      <c r="B15" s="20" t="s">
        <v>44</v>
      </c>
      <c r="C15" s="14" t="s">
        <v>25</v>
      </c>
      <c r="D15" s="14" t="s">
        <v>41</v>
      </c>
      <c r="E15" s="14" t="s">
        <v>11</v>
      </c>
      <c r="F15" s="14" t="s">
        <v>2</v>
      </c>
      <c r="G15" s="5">
        <v>24.5</v>
      </c>
    </row>
    <row r="16" spans="1:7" ht="18" customHeight="1" x14ac:dyDescent="0.2">
      <c r="A16" s="36"/>
      <c r="B16" s="20" t="s">
        <v>79</v>
      </c>
      <c r="C16" s="14" t="s">
        <v>25</v>
      </c>
      <c r="D16" s="14" t="s">
        <v>76</v>
      </c>
      <c r="E16" s="14" t="s">
        <v>11</v>
      </c>
      <c r="F16" s="14" t="s">
        <v>2</v>
      </c>
      <c r="G16" s="5">
        <f>SUM(G17)</f>
        <v>516.70000000000005</v>
      </c>
    </row>
    <row r="17" spans="1:7" ht="18" customHeight="1" x14ac:dyDescent="0.2">
      <c r="A17" s="36"/>
      <c r="B17" s="20" t="s">
        <v>78</v>
      </c>
      <c r="C17" s="14" t="s">
        <v>25</v>
      </c>
      <c r="D17" s="14" t="s">
        <v>77</v>
      </c>
      <c r="E17" s="14" t="s">
        <v>11</v>
      </c>
      <c r="F17" s="14" t="s">
        <v>2</v>
      </c>
      <c r="G17" s="5">
        <v>516.70000000000005</v>
      </c>
    </row>
    <row r="18" spans="1:7" ht="18" customHeight="1" x14ac:dyDescent="0.2">
      <c r="A18" s="36"/>
      <c r="B18" s="20" t="s">
        <v>33</v>
      </c>
      <c r="C18" s="14" t="s">
        <v>25</v>
      </c>
      <c r="D18" s="14" t="s">
        <v>34</v>
      </c>
      <c r="E18" s="14" t="s">
        <v>11</v>
      </c>
      <c r="F18" s="14" t="s">
        <v>2</v>
      </c>
      <c r="G18" s="5">
        <f>SUM(G19)</f>
        <v>15</v>
      </c>
    </row>
    <row r="19" spans="1:7" ht="17.45" customHeight="1" x14ac:dyDescent="0.2">
      <c r="A19" s="36"/>
      <c r="B19" s="20" t="s">
        <v>46</v>
      </c>
      <c r="C19" s="14" t="s">
        <v>25</v>
      </c>
      <c r="D19" s="14" t="s">
        <v>45</v>
      </c>
      <c r="E19" s="14" t="s">
        <v>11</v>
      </c>
      <c r="F19" s="14" t="s">
        <v>2</v>
      </c>
      <c r="G19" s="5">
        <v>15</v>
      </c>
    </row>
    <row r="20" spans="1:7" ht="42.6" customHeight="1" x14ac:dyDescent="0.2">
      <c r="A20" s="34" t="s">
        <v>7</v>
      </c>
      <c r="B20" s="26" t="s">
        <v>82</v>
      </c>
      <c r="C20" s="30" t="s">
        <v>58</v>
      </c>
      <c r="D20" s="31"/>
      <c r="E20" s="31"/>
      <c r="F20" s="31"/>
      <c r="G20" s="32">
        <f>SUM(G21)</f>
        <v>0.5</v>
      </c>
    </row>
    <row r="21" spans="1:7" ht="39.6" customHeight="1" x14ac:dyDescent="0.2">
      <c r="A21" s="34"/>
      <c r="B21" s="24" t="s">
        <v>59</v>
      </c>
      <c r="C21" s="15" t="s">
        <v>60</v>
      </c>
      <c r="D21" s="16"/>
      <c r="E21" s="16"/>
      <c r="F21" s="16"/>
      <c r="G21" s="18">
        <f>SUM(G22)</f>
        <v>0.5</v>
      </c>
    </row>
    <row r="22" spans="1:7" ht="29.45" customHeight="1" x14ac:dyDescent="0.2">
      <c r="A22" s="34"/>
      <c r="B22" s="27" t="s">
        <v>28</v>
      </c>
      <c r="C22" s="14" t="s">
        <v>23</v>
      </c>
      <c r="D22" s="15"/>
      <c r="E22" s="15"/>
      <c r="F22" s="15"/>
      <c r="G22" s="5">
        <f>SUM(G23)</f>
        <v>0.5</v>
      </c>
    </row>
    <row r="23" spans="1:7" ht="18" customHeight="1" x14ac:dyDescent="0.2">
      <c r="A23" s="34"/>
      <c r="B23" s="20" t="s">
        <v>31</v>
      </c>
      <c r="C23" s="14" t="s">
        <v>23</v>
      </c>
      <c r="D23" s="14" t="s">
        <v>32</v>
      </c>
      <c r="E23" s="14" t="s">
        <v>6</v>
      </c>
      <c r="F23" s="14" t="s">
        <v>8</v>
      </c>
      <c r="G23" s="5">
        <f>SUM(G24)</f>
        <v>0.5</v>
      </c>
    </row>
    <row r="24" spans="1:7" ht="18.600000000000001" customHeight="1" x14ac:dyDescent="0.2">
      <c r="A24" s="34"/>
      <c r="B24" s="20" t="s">
        <v>44</v>
      </c>
      <c r="C24" s="14" t="s">
        <v>23</v>
      </c>
      <c r="D24" s="14" t="s">
        <v>41</v>
      </c>
      <c r="E24" s="14" t="s">
        <v>6</v>
      </c>
      <c r="F24" s="14" t="s">
        <v>8</v>
      </c>
      <c r="G24" s="5">
        <v>0.5</v>
      </c>
    </row>
    <row r="25" spans="1:7" ht="33" customHeight="1" x14ac:dyDescent="0.2">
      <c r="A25" s="34" t="s">
        <v>15</v>
      </c>
      <c r="B25" s="26" t="s">
        <v>83</v>
      </c>
      <c r="C25" s="16" t="s">
        <v>61</v>
      </c>
      <c r="D25" s="6"/>
      <c r="E25" s="6"/>
      <c r="F25" s="6"/>
      <c r="G25" s="17">
        <f>SUM(G26)</f>
        <v>311.85000000000002</v>
      </c>
    </row>
    <row r="26" spans="1:7" ht="18" customHeight="1" x14ac:dyDescent="0.2">
      <c r="A26" s="34"/>
      <c r="B26" s="24" t="s">
        <v>62</v>
      </c>
      <c r="C26" s="15" t="s">
        <v>63</v>
      </c>
      <c r="D26" s="16"/>
      <c r="E26" s="22"/>
      <c r="F26" s="22"/>
      <c r="G26" s="18">
        <f>SUM(G27+G30+G33)</f>
        <v>311.85000000000002</v>
      </c>
    </row>
    <row r="27" spans="1:7" ht="31.15" customHeight="1" x14ac:dyDescent="0.2">
      <c r="A27" s="34"/>
      <c r="B27" s="24" t="s">
        <v>38</v>
      </c>
      <c r="C27" s="15" t="s">
        <v>39</v>
      </c>
      <c r="D27" s="15"/>
      <c r="E27" s="15"/>
      <c r="F27" s="15"/>
      <c r="G27" s="18">
        <f>SUM(G28)</f>
        <v>119.6</v>
      </c>
    </row>
    <row r="28" spans="1:7" ht="18" customHeight="1" x14ac:dyDescent="0.2">
      <c r="A28" s="34"/>
      <c r="B28" s="20" t="s">
        <v>31</v>
      </c>
      <c r="C28" s="14" t="s">
        <v>39</v>
      </c>
      <c r="D28" s="14" t="s">
        <v>32</v>
      </c>
      <c r="E28" s="14" t="s">
        <v>3</v>
      </c>
      <c r="F28" s="14" t="s">
        <v>19</v>
      </c>
      <c r="G28" s="5">
        <f>SUM(G29)</f>
        <v>119.6</v>
      </c>
    </row>
    <row r="29" spans="1:7" ht="18" customHeight="1" x14ac:dyDescent="0.2">
      <c r="A29" s="34"/>
      <c r="B29" s="20" t="s">
        <v>44</v>
      </c>
      <c r="C29" s="14" t="s">
        <v>39</v>
      </c>
      <c r="D29" s="14" t="s">
        <v>41</v>
      </c>
      <c r="E29" s="14" t="s">
        <v>3</v>
      </c>
      <c r="F29" s="14" t="s">
        <v>19</v>
      </c>
      <c r="G29" s="5">
        <v>119.6</v>
      </c>
    </row>
    <row r="30" spans="1:7" ht="45.6" customHeight="1" x14ac:dyDescent="0.2">
      <c r="A30" s="34"/>
      <c r="B30" s="23" t="s">
        <v>51</v>
      </c>
      <c r="C30" s="15" t="s">
        <v>36</v>
      </c>
      <c r="D30" s="15"/>
      <c r="E30" s="15"/>
      <c r="F30" s="15"/>
      <c r="G30" s="18">
        <f>SUM(G31)</f>
        <v>111.4</v>
      </c>
    </row>
    <row r="31" spans="1:7" ht="18" customHeight="1" x14ac:dyDescent="0.2">
      <c r="A31" s="34"/>
      <c r="B31" s="20" t="s">
        <v>31</v>
      </c>
      <c r="C31" s="14" t="s">
        <v>36</v>
      </c>
      <c r="D31" s="14" t="s">
        <v>32</v>
      </c>
      <c r="E31" s="14" t="s">
        <v>3</v>
      </c>
      <c r="F31" s="14" t="s">
        <v>19</v>
      </c>
      <c r="G31" s="5">
        <f>SUM(G32)</f>
        <v>111.4</v>
      </c>
    </row>
    <row r="32" spans="1:7" ht="20.45" customHeight="1" x14ac:dyDescent="0.2">
      <c r="A32" s="34"/>
      <c r="B32" s="20" t="s">
        <v>44</v>
      </c>
      <c r="C32" s="14" t="s">
        <v>36</v>
      </c>
      <c r="D32" s="14" t="s">
        <v>41</v>
      </c>
      <c r="E32" s="14" t="s">
        <v>3</v>
      </c>
      <c r="F32" s="14" t="s">
        <v>19</v>
      </c>
      <c r="G32" s="5">
        <v>111.4</v>
      </c>
    </row>
    <row r="33" spans="1:7" ht="45" customHeight="1" x14ac:dyDescent="0.2">
      <c r="A33" s="34"/>
      <c r="B33" s="24" t="s">
        <v>50</v>
      </c>
      <c r="C33" s="15" t="s">
        <v>37</v>
      </c>
      <c r="D33" s="15"/>
      <c r="E33" s="15"/>
      <c r="F33" s="15"/>
      <c r="G33" s="18">
        <f>SUM(G34)</f>
        <v>80.849999999999994</v>
      </c>
    </row>
    <row r="34" spans="1:7" ht="21" customHeight="1" x14ac:dyDescent="0.2">
      <c r="A34" s="34"/>
      <c r="B34" s="20" t="s">
        <v>31</v>
      </c>
      <c r="C34" s="14" t="s">
        <v>37</v>
      </c>
      <c r="D34" s="14" t="s">
        <v>32</v>
      </c>
      <c r="E34" s="14" t="s">
        <v>3</v>
      </c>
      <c r="F34" s="14" t="s">
        <v>19</v>
      </c>
      <c r="G34" s="5">
        <f>SUM(G35)</f>
        <v>80.849999999999994</v>
      </c>
    </row>
    <row r="35" spans="1:7" ht="18" customHeight="1" x14ac:dyDescent="0.2">
      <c r="A35" s="34"/>
      <c r="B35" s="20" t="s">
        <v>44</v>
      </c>
      <c r="C35" s="14" t="s">
        <v>37</v>
      </c>
      <c r="D35" s="14" t="s">
        <v>41</v>
      </c>
      <c r="E35" s="14" t="s">
        <v>3</v>
      </c>
      <c r="F35" s="14" t="s">
        <v>19</v>
      </c>
      <c r="G35" s="5">
        <v>80.849999999999994</v>
      </c>
    </row>
    <row r="36" spans="1:7" ht="57.6" customHeight="1" x14ac:dyDescent="0.2">
      <c r="A36" s="35" t="s">
        <v>9</v>
      </c>
      <c r="B36" s="26" t="s">
        <v>84</v>
      </c>
      <c r="C36" s="16" t="s">
        <v>64</v>
      </c>
      <c r="D36" s="6"/>
      <c r="E36" s="6"/>
      <c r="F36" s="6"/>
      <c r="G36" s="17">
        <f>SUM(G37)</f>
        <v>68.929999999999993</v>
      </c>
    </row>
    <row r="37" spans="1:7" ht="30" customHeight="1" x14ac:dyDescent="0.2">
      <c r="A37" s="36"/>
      <c r="B37" s="24" t="s">
        <v>65</v>
      </c>
      <c r="C37" s="15" t="s">
        <v>66</v>
      </c>
      <c r="D37" s="6"/>
      <c r="E37" s="6"/>
      <c r="F37" s="6"/>
      <c r="G37" s="18">
        <f>SUM(G38+G43)</f>
        <v>68.929999999999993</v>
      </c>
    </row>
    <row r="38" spans="1:7" ht="30.6" customHeight="1" x14ac:dyDescent="0.2">
      <c r="A38" s="36"/>
      <c r="B38" s="24" t="s">
        <v>67</v>
      </c>
      <c r="C38" s="15" t="s">
        <v>22</v>
      </c>
      <c r="D38" s="6"/>
      <c r="E38" s="6"/>
      <c r="F38" s="6"/>
      <c r="G38" s="18">
        <f>SUM(G39+G41)</f>
        <v>67.929999999999993</v>
      </c>
    </row>
    <row r="39" spans="1:7" ht="42.6" customHeight="1" x14ac:dyDescent="0.2">
      <c r="A39" s="36"/>
      <c r="B39" s="20" t="s">
        <v>30</v>
      </c>
      <c r="C39" s="14" t="s">
        <v>22</v>
      </c>
      <c r="D39" s="14" t="s">
        <v>29</v>
      </c>
      <c r="E39" s="14" t="s">
        <v>5</v>
      </c>
      <c r="F39" s="14" t="s">
        <v>6</v>
      </c>
      <c r="G39" s="5">
        <f>SUM(G40)</f>
        <v>60.235999999999997</v>
      </c>
    </row>
    <row r="40" spans="1:7" ht="18" customHeight="1" x14ac:dyDescent="0.2">
      <c r="A40" s="36"/>
      <c r="B40" s="20" t="s">
        <v>49</v>
      </c>
      <c r="C40" s="14" t="s">
        <v>22</v>
      </c>
      <c r="D40" s="14" t="s">
        <v>40</v>
      </c>
      <c r="E40" s="14" t="s">
        <v>5</v>
      </c>
      <c r="F40" s="14" t="s">
        <v>6</v>
      </c>
      <c r="G40" s="5">
        <v>60.235999999999997</v>
      </c>
    </row>
    <row r="41" spans="1:7" ht="18" customHeight="1" x14ac:dyDescent="0.2">
      <c r="A41" s="36"/>
      <c r="B41" s="20" t="s">
        <v>31</v>
      </c>
      <c r="C41" s="14" t="s">
        <v>22</v>
      </c>
      <c r="D41" s="14" t="s">
        <v>32</v>
      </c>
      <c r="E41" s="14" t="s">
        <v>5</v>
      </c>
      <c r="F41" s="14" t="s">
        <v>6</v>
      </c>
      <c r="G41" s="5">
        <f>SUM(G42)</f>
        <v>7.694</v>
      </c>
    </row>
    <row r="42" spans="1:7" ht="18" customHeight="1" x14ac:dyDescent="0.2">
      <c r="A42" s="36"/>
      <c r="B42" s="20" t="s">
        <v>44</v>
      </c>
      <c r="C42" s="14" t="s">
        <v>22</v>
      </c>
      <c r="D42" s="14" t="s">
        <v>41</v>
      </c>
      <c r="E42" s="14" t="s">
        <v>5</v>
      </c>
      <c r="F42" s="14" t="s">
        <v>6</v>
      </c>
      <c r="G42" s="5">
        <v>7.694</v>
      </c>
    </row>
    <row r="43" spans="1:7" ht="27" customHeight="1" x14ac:dyDescent="0.2">
      <c r="A43" s="36"/>
      <c r="B43" s="24" t="s">
        <v>85</v>
      </c>
      <c r="C43" s="15" t="s">
        <v>21</v>
      </c>
      <c r="D43" s="6"/>
      <c r="E43" s="6"/>
      <c r="F43" s="6"/>
      <c r="G43" s="18">
        <f>SUM(G44)</f>
        <v>1</v>
      </c>
    </row>
    <row r="44" spans="1:7" ht="18" customHeight="1" x14ac:dyDescent="0.2">
      <c r="A44" s="36"/>
      <c r="B44" s="20" t="s">
        <v>33</v>
      </c>
      <c r="C44" s="14" t="s">
        <v>21</v>
      </c>
      <c r="D44" s="14" t="s">
        <v>34</v>
      </c>
      <c r="E44" s="14" t="s">
        <v>2</v>
      </c>
      <c r="F44" s="14" t="s">
        <v>14</v>
      </c>
      <c r="G44" s="5">
        <f>SUM(G45)</f>
        <v>1</v>
      </c>
    </row>
    <row r="45" spans="1:7" ht="18" customHeight="1" x14ac:dyDescent="0.2">
      <c r="A45" s="36"/>
      <c r="B45" s="20" t="s">
        <v>48</v>
      </c>
      <c r="C45" s="14" t="s">
        <v>21</v>
      </c>
      <c r="D45" s="14" t="s">
        <v>47</v>
      </c>
      <c r="E45" s="14" t="s">
        <v>2</v>
      </c>
      <c r="F45" s="14" t="s">
        <v>14</v>
      </c>
      <c r="G45" s="5">
        <v>1</v>
      </c>
    </row>
    <row r="46" spans="1:7" ht="30.6" customHeight="1" x14ac:dyDescent="0.2">
      <c r="A46" s="35" t="s">
        <v>16</v>
      </c>
      <c r="B46" s="19" t="s">
        <v>68</v>
      </c>
      <c r="C46" s="16" t="s">
        <v>69</v>
      </c>
      <c r="D46" s="6"/>
      <c r="E46" s="6"/>
      <c r="F46" s="6"/>
      <c r="G46" s="17">
        <f>SUM(G47)</f>
        <v>822.69999999999993</v>
      </c>
    </row>
    <row r="47" spans="1:7" ht="32.450000000000003" customHeight="1" x14ac:dyDescent="0.2">
      <c r="A47" s="36"/>
      <c r="B47" s="24" t="s">
        <v>70</v>
      </c>
      <c r="C47" s="15" t="s">
        <v>71</v>
      </c>
      <c r="D47" s="16"/>
      <c r="E47" s="16"/>
      <c r="F47" s="16"/>
      <c r="G47" s="18">
        <f>SUM(G48)</f>
        <v>822.69999999999993</v>
      </c>
    </row>
    <row r="48" spans="1:7" ht="18" customHeight="1" x14ac:dyDescent="0.2">
      <c r="A48" s="36"/>
      <c r="B48" s="24" t="s">
        <v>27</v>
      </c>
      <c r="C48" s="15" t="s">
        <v>35</v>
      </c>
      <c r="D48" s="16"/>
      <c r="E48" s="16"/>
      <c r="F48" s="16"/>
      <c r="G48" s="18">
        <f>SUM(G49+G51+G53)</f>
        <v>822.69999999999993</v>
      </c>
    </row>
    <row r="49" spans="1:7" ht="45.6" customHeight="1" x14ac:dyDescent="0.2">
      <c r="A49" s="36"/>
      <c r="B49" s="20" t="s">
        <v>30</v>
      </c>
      <c r="C49" s="14" t="s">
        <v>35</v>
      </c>
      <c r="D49" s="14" t="s">
        <v>29</v>
      </c>
      <c r="E49" s="14" t="s">
        <v>2</v>
      </c>
      <c r="F49" s="14" t="s">
        <v>3</v>
      </c>
      <c r="G49" s="5">
        <f>SUM(G50)</f>
        <v>714.3</v>
      </c>
    </row>
    <row r="50" spans="1:7" ht="21.6" customHeight="1" x14ac:dyDescent="0.2">
      <c r="A50" s="36"/>
      <c r="B50" s="20" t="s">
        <v>42</v>
      </c>
      <c r="C50" s="14" t="s">
        <v>35</v>
      </c>
      <c r="D50" s="14" t="s">
        <v>43</v>
      </c>
      <c r="E50" s="14" t="s">
        <v>2</v>
      </c>
      <c r="F50" s="14" t="s">
        <v>3</v>
      </c>
      <c r="G50" s="5">
        <v>714.3</v>
      </c>
    </row>
    <row r="51" spans="1:7" ht="19.149999999999999" customHeight="1" x14ac:dyDescent="0.2">
      <c r="A51" s="36"/>
      <c r="B51" s="20" t="s">
        <v>31</v>
      </c>
      <c r="C51" s="14" t="s">
        <v>35</v>
      </c>
      <c r="D51" s="14" t="s">
        <v>32</v>
      </c>
      <c r="E51" s="14" t="s">
        <v>2</v>
      </c>
      <c r="F51" s="14" t="s">
        <v>3</v>
      </c>
      <c r="G51" s="5">
        <f>SUM(G52)</f>
        <v>53.4</v>
      </c>
    </row>
    <row r="52" spans="1:7" ht="18" customHeight="1" x14ac:dyDescent="0.2">
      <c r="A52" s="36"/>
      <c r="B52" s="20" t="s">
        <v>44</v>
      </c>
      <c r="C52" s="14" t="s">
        <v>35</v>
      </c>
      <c r="D52" s="14" t="s">
        <v>41</v>
      </c>
      <c r="E52" s="14" t="s">
        <v>2</v>
      </c>
      <c r="F52" s="14" t="s">
        <v>3</v>
      </c>
      <c r="G52" s="5">
        <v>53.4</v>
      </c>
    </row>
    <row r="53" spans="1:7" ht="20.45" customHeight="1" x14ac:dyDescent="0.2">
      <c r="A53" s="36"/>
      <c r="B53" s="20" t="s">
        <v>33</v>
      </c>
      <c r="C53" s="14" t="s">
        <v>35</v>
      </c>
      <c r="D53" s="14" t="s">
        <v>34</v>
      </c>
      <c r="E53" s="14" t="s">
        <v>2</v>
      </c>
      <c r="F53" s="14" t="s">
        <v>3</v>
      </c>
      <c r="G53" s="5">
        <f>SUM(G54)</f>
        <v>55</v>
      </c>
    </row>
    <row r="54" spans="1:7" ht="18" customHeight="1" x14ac:dyDescent="0.2">
      <c r="A54" s="36"/>
      <c r="B54" s="20" t="s">
        <v>46</v>
      </c>
      <c r="C54" s="14" t="s">
        <v>35</v>
      </c>
      <c r="D54" s="14" t="s">
        <v>45</v>
      </c>
      <c r="E54" s="14" t="s">
        <v>2</v>
      </c>
      <c r="F54" s="14" t="s">
        <v>3</v>
      </c>
      <c r="G54" s="5">
        <v>55</v>
      </c>
    </row>
    <row r="55" spans="1:7" ht="18" customHeight="1" x14ac:dyDescent="0.25">
      <c r="A55" s="8"/>
      <c r="B55" s="11" t="s">
        <v>12</v>
      </c>
      <c r="C55" s="6"/>
      <c r="D55" s="6"/>
      <c r="E55" s="6"/>
      <c r="F55" s="6"/>
      <c r="G55" s="7">
        <f>SUM(G6+G11+G20+G25+G36+G46)</f>
        <v>1840.1799999999998</v>
      </c>
    </row>
    <row r="56" spans="1:7" ht="18" customHeight="1" x14ac:dyDescent="0.2">
      <c r="A56" s="9"/>
      <c r="B56" s="10" t="s">
        <v>13</v>
      </c>
      <c r="C56" s="10"/>
      <c r="D56" s="10"/>
      <c r="E56" s="10"/>
      <c r="F56" s="10"/>
      <c r="G56" s="5">
        <v>0</v>
      </c>
    </row>
  </sheetData>
  <mergeCells count="8">
    <mergeCell ref="A25:A35"/>
    <mergeCell ref="A36:A45"/>
    <mergeCell ref="A46:A54"/>
    <mergeCell ref="C1:G1"/>
    <mergeCell ref="A3:G3"/>
    <mergeCell ref="A6:A10"/>
    <mergeCell ref="A20:A24"/>
    <mergeCell ref="A11:A19"/>
  </mergeCells>
  <phoneticPr fontId="5" type="noConversion"/>
  <pageMargins left="0.98425196850393704" right="0.15748031496062992" top="0" bottom="0" header="0.15748031496062992" footer="0.15748031496062992"/>
  <pageSetup paperSize="9" scale="52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zoomScale="75" zoomScaleNormal="100" zoomScaleSheetLayoutView="90" workbookViewId="0">
      <selection activeCell="C1" sqref="C1:H1"/>
    </sheetView>
  </sheetViews>
  <sheetFormatPr defaultRowHeight="12.75" x14ac:dyDescent="0.2"/>
  <cols>
    <col min="1" max="1" width="3.42578125" customWidth="1"/>
    <col min="2" max="2" width="64.5703125" customWidth="1"/>
    <col min="3" max="3" width="10" customWidth="1"/>
    <col min="4" max="6" width="7.28515625" customWidth="1"/>
    <col min="7" max="7" width="13.42578125" customWidth="1"/>
    <col min="8" max="8" width="12.140625" customWidth="1"/>
  </cols>
  <sheetData>
    <row r="1" spans="1:8" ht="111" customHeight="1" x14ac:dyDescent="0.2">
      <c r="A1" s="1"/>
      <c r="B1" s="1"/>
      <c r="C1" s="37" t="s">
        <v>89</v>
      </c>
      <c r="D1" s="37"/>
      <c r="E1" s="37"/>
      <c r="F1" s="37"/>
      <c r="G1" s="37"/>
      <c r="H1" s="37"/>
    </row>
    <row r="2" spans="1:8" ht="15.75" customHeight="1" x14ac:dyDescent="0.2">
      <c r="A2" s="1"/>
      <c r="B2" s="1"/>
      <c r="C2" s="3"/>
      <c r="D2" s="3"/>
      <c r="E2" s="3"/>
      <c r="F2" s="3"/>
      <c r="G2" s="3"/>
      <c r="H2" s="3"/>
    </row>
    <row r="3" spans="1:8" ht="52.9" customHeight="1" x14ac:dyDescent="0.2">
      <c r="A3" s="38" t="s">
        <v>87</v>
      </c>
      <c r="B3" s="38"/>
      <c r="C3" s="38"/>
      <c r="D3" s="38"/>
      <c r="E3" s="38"/>
      <c r="F3" s="38"/>
      <c r="G3" s="38"/>
      <c r="H3" s="38"/>
    </row>
    <row r="4" spans="1:8" ht="12.75" customHeight="1" x14ac:dyDescent="0.2">
      <c r="A4" s="1"/>
      <c r="B4" s="1"/>
      <c r="C4" s="1"/>
      <c r="D4" s="1"/>
      <c r="E4" s="1"/>
      <c r="F4" s="1"/>
      <c r="G4" s="39" t="s">
        <v>17</v>
      </c>
      <c r="H4" s="39"/>
    </row>
    <row r="5" spans="1:8" ht="37.15" customHeight="1" x14ac:dyDescent="0.2">
      <c r="A5" s="40"/>
      <c r="B5" s="47" t="s">
        <v>0</v>
      </c>
      <c r="C5" s="41" t="s">
        <v>72</v>
      </c>
      <c r="D5" s="41" t="s">
        <v>73</v>
      </c>
      <c r="E5" s="43" t="s">
        <v>74</v>
      </c>
      <c r="F5" s="43" t="s">
        <v>75</v>
      </c>
      <c r="G5" s="45" t="s">
        <v>20</v>
      </c>
      <c r="H5" s="46"/>
    </row>
    <row r="6" spans="1:8" ht="141.6" customHeight="1" x14ac:dyDescent="0.2">
      <c r="A6" s="40"/>
      <c r="B6" s="48"/>
      <c r="C6" s="42"/>
      <c r="D6" s="42"/>
      <c r="E6" s="44"/>
      <c r="F6" s="44"/>
      <c r="G6" s="25">
        <v>2016</v>
      </c>
      <c r="H6" s="25">
        <v>2017</v>
      </c>
    </row>
    <row r="7" spans="1:8" ht="57.6" customHeight="1" x14ac:dyDescent="0.2">
      <c r="A7" s="34" t="s">
        <v>1</v>
      </c>
      <c r="B7" s="26" t="s">
        <v>80</v>
      </c>
      <c r="C7" s="16" t="s">
        <v>52</v>
      </c>
      <c r="D7" s="15"/>
      <c r="E7" s="15"/>
      <c r="F7" s="15"/>
      <c r="G7" s="17">
        <f t="shared" ref="G7:H10" si="0">SUM(G8)</f>
        <v>85</v>
      </c>
      <c r="H7" s="17">
        <f t="shared" si="0"/>
        <v>90</v>
      </c>
    </row>
    <row r="8" spans="1:8" ht="15" customHeight="1" x14ac:dyDescent="0.2">
      <c r="A8" s="34"/>
      <c r="B8" s="13" t="s">
        <v>53</v>
      </c>
      <c r="C8" s="15" t="s">
        <v>54</v>
      </c>
      <c r="D8" s="14"/>
      <c r="E8" s="14"/>
      <c r="F8" s="14"/>
      <c r="G8" s="18">
        <f t="shared" si="0"/>
        <v>85</v>
      </c>
      <c r="H8" s="18">
        <f t="shared" si="0"/>
        <v>90</v>
      </c>
    </row>
    <row r="9" spans="1:8" ht="15.6" customHeight="1" x14ac:dyDescent="0.2">
      <c r="A9" s="34"/>
      <c r="B9" s="13" t="s">
        <v>18</v>
      </c>
      <c r="C9" s="15" t="s">
        <v>24</v>
      </c>
      <c r="D9" s="14"/>
      <c r="E9" s="14"/>
      <c r="F9" s="14"/>
      <c r="G9" s="18">
        <f t="shared" si="0"/>
        <v>85</v>
      </c>
      <c r="H9" s="18">
        <f t="shared" si="0"/>
        <v>90</v>
      </c>
    </row>
    <row r="10" spans="1:8" x14ac:dyDescent="0.2">
      <c r="A10" s="34"/>
      <c r="B10" s="20" t="s">
        <v>31</v>
      </c>
      <c r="C10" s="14" t="s">
        <v>24</v>
      </c>
      <c r="D10" s="14" t="s">
        <v>32</v>
      </c>
      <c r="E10" s="14" t="s">
        <v>10</v>
      </c>
      <c r="F10" s="14" t="s">
        <v>6</v>
      </c>
      <c r="G10" s="5">
        <f t="shared" si="0"/>
        <v>85</v>
      </c>
      <c r="H10" s="5">
        <f t="shared" si="0"/>
        <v>90</v>
      </c>
    </row>
    <row r="11" spans="1:8" ht="29.45" customHeight="1" x14ac:dyDescent="0.2">
      <c r="A11" s="34"/>
      <c r="B11" s="20" t="s">
        <v>44</v>
      </c>
      <c r="C11" s="14" t="s">
        <v>24</v>
      </c>
      <c r="D11" s="14" t="s">
        <v>41</v>
      </c>
      <c r="E11" s="14" t="s">
        <v>10</v>
      </c>
      <c r="F11" s="14" t="s">
        <v>6</v>
      </c>
      <c r="G11" s="5">
        <v>85</v>
      </c>
      <c r="H11" s="5">
        <v>90</v>
      </c>
    </row>
    <row r="12" spans="1:8" ht="45.6" customHeight="1" x14ac:dyDescent="0.2">
      <c r="A12" s="35" t="s">
        <v>4</v>
      </c>
      <c r="B12" s="26" t="s">
        <v>81</v>
      </c>
      <c r="C12" s="16" t="s">
        <v>55</v>
      </c>
      <c r="D12" s="6"/>
      <c r="E12" s="6"/>
      <c r="F12" s="6"/>
      <c r="G12" s="17">
        <f>SUM(G13)</f>
        <v>679.3</v>
      </c>
      <c r="H12" s="17">
        <f>SUM(H13)</f>
        <v>680.69999999999993</v>
      </c>
    </row>
    <row r="13" spans="1:8" ht="14.25" x14ac:dyDescent="0.2">
      <c r="A13" s="36"/>
      <c r="B13" s="24" t="s">
        <v>56</v>
      </c>
      <c r="C13" s="15" t="s">
        <v>26</v>
      </c>
      <c r="D13" s="16"/>
      <c r="E13" s="16"/>
      <c r="F13" s="16"/>
      <c r="G13" s="18">
        <f>SUM(G14)</f>
        <v>679.3</v>
      </c>
      <c r="H13" s="18">
        <f>SUM(H14)</f>
        <v>680.69999999999993</v>
      </c>
    </row>
    <row r="14" spans="1:8" ht="25.5" x14ac:dyDescent="0.2">
      <c r="A14" s="36"/>
      <c r="B14" s="21" t="s">
        <v>57</v>
      </c>
      <c r="C14" s="15" t="s">
        <v>25</v>
      </c>
      <c r="D14" s="15"/>
      <c r="E14" s="15"/>
      <c r="F14" s="15"/>
      <c r="G14" s="18">
        <f>SUM(G15+G19+G17)</f>
        <v>679.3</v>
      </c>
      <c r="H14" s="18">
        <f>SUM(H15+H19+H17)</f>
        <v>680.69999999999993</v>
      </c>
    </row>
    <row r="15" spans="1:8" ht="15.6" customHeight="1" x14ac:dyDescent="0.2">
      <c r="A15" s="36"/>
      <c r="B15" s="20" t="s">
        <v>31</v>
      </c>
      <c r="C15" s="14" t="s">
        <v>25</v>
      </c>
      <c r="D15" s="14" t="s">
        <v>32</v>
      </c>
      <c r="E15" s="14" t="s">
        <v>11</v>
      </c>
      <c r="F15" s="14" t="s">
        <v>2</v>
      </c>
      <c r="G15" s="5">
        <f>SUM(G16)</f>
        <v>26</v>
      </c>
      <c r="H15" s="5">
        <f>SUM(H16)</f>
        <v>27.4</v>
      </c>
    </row>
    <row r="16" spans="1:8" ht="29.45" customHeight="1" x14ac:dyDescent="0.2">
      <c r="A16" s="36"/>
      <c r="B16" s="20" t="s">
        <v>44</v>
      </c>
      <c r="C16" s="14" t="s">
        <v>25</v>
      </c>
      <c r="D16" s="14" t="s">
        <v>41</v>
      </c>
      <c r="E16" s="14" t="s">
        <v>11</v>
      </c>
      <c r="F16" s="14" t="s">
        <v>2</v>
      </c>
      <c r="G16" s="5">
        <v>26</v>
      </c>
      <c r="H16" s="5">
        <v>27.4</v>
      </c>
    </row>
    <row r="17" spans="1:8" ht="15" customHeight="1" x14ac:dyDescent="0.2">
      <c r="A17" s="36"/>
      <c r="B17" s="33" t="s">
        <v>79</v>
      </c>
      <c r="C17" s="14" t="s">
        <v>25</v>
      </c>
      <c r="D17" s="14" t="s">
        <v>76</v>
      </c>
      <c r="E17" s="14" t="s">
        <v>11</v>
      </c>
      <c r="F17" s="14" t="s">
        <v>2</v>
      </c>
      <c r="G17" s="5">
        <f>SUM(G18)</f>
        <v>638.29999999999995</v>
      </c>
      <c r="H17" s="5">
        <f>SUM(H18)</f>
        <v>638.29999999999995</v>
      </c>
    </row>
    <row r="18" spans="1:8" ht="15" customHeight="1" x14ac:dyDescent="0.2">
      <c r="A18" s="36"/>
      <c r="B18" s="33" t="s">
        <v>78</v>
      </c>
      <c r="C18" s="14" t="s">
        <v>25</v>
      </c>
      <c r="D18" s="14" t="s">
        <v>77</v>
      </c>
      <c r="E18" s="14" t="s">
        <v>11</v>
      </c>
      <c r="F18" s="14" t="s">
        <v>2</v>
      </c>
      <c r="G18" s="5">
        <v>638.29999999999995</v>
      </c>
      <c r="H18" s="5">
        <v>638.29999999999995</v>
      </c>
    </row>
    <row r="19" spans="1:8" x14ac:dyDescent="0.2">
      <c r="A19" s="36"/>
      <c r="B19" s="20" t="s">
        <v>33</v>
      </c>
      <c r="C19" s="14" t="s">
        <v>25</v>
      </c>
      <c r="D19" s="14" t="s">
        <v>34</v>
      </c>
      <c r="E19" s="14" t="s">
        <v>11</v>
      </c>
      <c r="F19" s="14" t="s">
        <v>2</v>
      </c>
      <c r="G19" s="5">
        <f>SUM(G20)</f>
        <v>15</v>
      </c>
      <c r="H19" s="5">
        <f>SUM(H20)</f>
        <v>15</v>
      </c>
    </row>
    <row r="20" spans="1:8" x14ac:dyDescent="0.2">
      <c r="A20" s="36"/>
      <c r="B20" s="20" t="s">
        <v>46</v>
      </c>
      <c r="C20" s="14" t="s">
        <v>25</v>
      </c>
      <c r="D20" s="14" t="s">
        <v>45</v>
      </c>
      <c r="E20" s="14" t="s">
        <v>11</v>
      </c>
      <c r="F20" s="14" t="s">
        <v>2</v>
      </c>
      <c r="G20" s="5">
        <v>15</v>
      </c>
      <c r="H20" s="5">
        <v>15</v>
      </c>
    </row>
    <row r="21" spans="1:8" ht="58.15" customHeight="1" x14ac:dyDescent="0.2">
      <c r="A21" s="34" t="s">
        <v>7</v>
      </c>
      <c r="B21" s="26" t="s">
        <v>82</v>
      </c>
      <c r="C21" s="30" t="s">
        <v>58</v>
      </c>
      <c r="D21" s="31"/>
      <c r="E21" s="31"/>
      <c r="F21" s="31"/>
      <c r="G21" s="32">
        <f t="shared" ref="G21:H24" si="1">SUM(G22)</f>
        <v>0.5</v>
      </c>
      <c r="H21" s="32">
        <f t="shared" si="1"/>
        <v>0.5</v>
      </c>
    </row>
    <row r="22" spans="1:8" ht="42.6" customHeight="1" x14ac:dyDescent="0.2">
      <c r="A22" s="34"/>
      <c r="B22" s="24" t="s">
        <v>59</v>
      </c>
      <c r="C22" s="15" t="s">
        <v>60</v>
      </c>
      <c r="D22" s="16"/>
      <c r="E22" s="16"/>
      <c r="F22" s="16"/>
      <c r="G22" s="18">
        <f t="shared" si="1"/>
        <v>0.5</v>
      </c>
      <c r="H22" s="18">
        <f t="shared" si="1"/>
        <v>0.5</v>
      </c>
    </row>
    <row r="23" spans="1:8" ht="30.6" customHeight="1" x14ac:dyDescent="0.2">
      <c r="A23" s="34"/>
      <c r="B23" s="27" t="s">
        <v>28</v>
      </c>
      <c r="C23" s="14" t="s">
        <v>23</v>
      </c>
      <c r="D23" s="15"/>
      <c r="E23" s="15"/>
      <c r="F23" s="15"/>
      <c r="G23" s="5">
        <f t="shared" si="1"/>
        <v>0.5</v>
      </c>
      <c r="H23" s="5">
        <f t="shared" si="1"/>
        <v>0.5</v>
      </c>
    </row>
    <row r="24" spans="1:8" ht="15" customHeight="1" x14ac:dyDescent="0.2">
      <c r="A24" s="34"/>
      <c r="B24" s="20" t="s">
        <v>31</v>
      </c>
      <c r="C24" s="14" t="s">
        <v>23</v>
      </c>
      <c r="D24" s="14" t="s">
        <v>32</v>
      </c>
      <c r="E24" s="14" t="s">
        <v>6</v>
      </c>
      <c r="F24" s="14" t="s">
        <v>8</v>
      </c>
      <c r="G24" s="5">
        <f t="shared" si="1"/>
        <v>0.5</v>
      </c>
      <c r="H24" s="5">
        <f t="shared" si="1"/>
        <v>0.5</v>
      </c>
    </row>
    <row r="25" spans="1:8" ht="29.45" customHeight="1" x14ac:dyDescent="0.2">
      <c r="A25" s="34"/>
      <c r="B25" s="20" t="s">
        <v>44</v>
      </c>
      <c r="C25" s="14" t="s">
        <v>23</v>
      </c>
      <c r="D25" s="14" t="s">
        <v>41</v>
      </c>
      <c r="E25" s="14" t="s">
        <v>6</v>
      </c>
      <c r="F25" s="14" t="s">
        <v>8</v>
      </c>
      <c r="G25" s="5">
        <v>0.5</v>
      </c>
      <c r="H25" s="5">
        <v>0.5</v>
      </c>
    </row>
    <row r="26" spans="1:8" ht="43.15" customHeight="1" x14ac:dyDescent="0.2">
      <c r="A26" s="34" t="s">
        <v>15</v>
      </c>
      <c r="B26" s="26" t="s">
        <v>83</v>
      </c>
      <c r="C26" s="16" t="s">
        <v>61</v>
      </c>
      <c r="D26" s="6"/>
      <c r="E26" s="6"/>
      <c r="F26" s="6"/>
      <c r="G26" s="17">
        <f>SUM(G27)</f>
        <v>328.32</v>
      </c>
      <c r="H26" s="17">
        <f>SUM(H27)</f>
        <v>355.59</v>
      </c>
    </row>
    <row r="27" spans="1:8" ht="16.149999999999999" customHeight="1" x14ac:dyDescent="0.2">
      <c r="A27" s="34"/>
      <c r="B27" s="24" t="s">
        <v>62</v>
      </c>
      <c r="C27" s="15" t="s">
        <v>63</v>
      </c>
      <c r="D27" s="16"/>
      <c r="E27" s="22"/>
      <c r="F27" s="22"/>
      <c r="G27" s="18">
        <f>SUM(G28+G31+G34)</f>
        <v>328.32</v>
      </c>
      <c r="H27" s="18">
        <f>SUM(H28+H31+H34)</f>
        <v>355.59</v>
      </c>
    </row>
    <row r="28" spans="1:8" ht="28.9" customHeight="1" x14ac:dyDescent="0.2">
      <c r="A28" s="34"/>
      <c r="B28" s="24" t="s">
        <v>38</v>
      </c>
      <c r="C28" s="15" t="s">
        <v>39</v>
      </c>
      <c r="D28" s="15"/>
      <c r="E28" s="15"/>
      <c r="F28" s="15"/>
      <c r="G28" s="18">
        <f>SUM(G29)</f>
        <v>127.7</v>
      </c>
      <c r="H28" s="18">
        <f>SUM(H29)</f>
        <v>141.80000000000001</v>
      </c>
    </row>
    <row r="29" spans="1:8" ht="15.6" customHeight="1" x14ac:dyDescent="0.2">
      <c r="A29" s="34"/>
      <c r="B29" s="20" t="s">
        <v>31</v>
      </c>
      <c r="C29" s="14" t="s">
        <v>39</v>
      </c>
      <c r="D29" s="14" t="s">
        <v>32</v>
      </c>
      <c r="E29" s="14" t="s">
        <v>3</v>
      </c>
      <c r="F29" s="14" t="s">
        <v>19</v>
      </c>
      <c r="G29" s="5">
        <f>SUM(G30)</f>
        <v>127.7</v>
      </c>
      <c r="H29" s="5">
        <f>SUM(H30)</f>
        <v>141.80000000000001</v>
      </c>
    </row>
    <row r="30" spans="1:8" ht="28.15" customHeight="1" x14ac:dyDescent="0.2">
      <c r="A30" s="34"/>
      <c r="B30" s="20" t="s">
        <v>44</v>
      </c>
      <c r="C30" s="14" t="s">
        <v>39</v>
      </c>
      <c r="D30" s="14" t="s">
        <v>41</v>
      </c>
      <c r="E30" s="14" t="s">
        <v>3</v>
      </c>
      <c r="F30" s="14" t="s">
        <v>19</v>
      </c>
      <c r="G30" s="5">
        <v>127.7</v>
      </c>
      <c r="H30" s="5">
        <v>141.80000000000001</v>
      </c>
    </row>
    <row r="31" spans="1:8" ht="57" customHeight="1" x14ac:dyDescent="0.2">
      <c r="A31" s="34"/>
      <c r="B31" s="23" t="s">
        <v>51</v>
      </c>
      <c r="C31" s="15" t="s">
        <v>36</v>
      </c>
      <c r="D31" s="15"/>
      <c r="E31" s="15"/>
      <c r="F31" s="15"/>
      <c r="G31" s="18">
        <f>SUM(G32)</f>
        <v>115.5</v>
      </c>
      <c r="H31" s="18">
        <f>SUM(H32)</f>
        <v>121.6</v>
      </c>
    </row>
    <row r="32" spans="1:8" ht="18.600000000000001" customHeight="1" x14ac:dyDescent="0.2">
      <c r="A32" s="34"/>
      <c r="B32" s="20" t="s">
        <v>31</v>
      </c>
      <c r="C32" s="14" t="s">
        <v>36</v>
      </c>
      <c r="D32" s="14" t="s">
        <v>32</v>
      </c>
      <c r="E32" s="14" t="s">
        <v>3</v>
      </c>
      <c r="F32" s="14" t="s">
        <v>19</v>
      </c>
      <c r="G32" s="5">
        <f>SUM(G33)</f>
        <v>115.5</v>
      </c>
      <c r="H32" s="5">
        <f>SUM(H33)</f>
        <v>121.6</v>
      </c>
    </row>
    <row r="33" spans="1:8" ht="28.9" customHeight="1" x14ac:dyDescent="0.2">
      <c r="A33" s="34"/>
      <c r="B33" s="20" t="s">
        <v>44</v>
      </c>
      <c r="C33" s="14" t="s">
        <v>36</v>
      </c>
      <c r="D33" s="14" t="s">
        <v>41</v>
      </c>
      <c r="E33" s="14" t="s">
        <v>3</v>
      </c>
      <c r="F33" s="14" t="s">
        <v>19</v>
      </c>
      <c r="G33" s="5">
        <v>115.5</v>
      </c>
      <c r="H33" s="5">
        <v>121.6</v>
      </c>
    </row>
    <row r="34" spans="1:8" ht="41.45" customHeight="1" x14ac:dyDescent="0.2">
      <c r="A34" s="34"/>
      <c r="B34" s="24" t="s">
        <v>50</v>
      </c>
      <c r="C34" s="15" t="s">
        <v>37</v>
      </c>
      <c r="D34" s="15"/>
      <c r="E34" s="15"/>
      <c r="F34" s="15"/>
      <c r="G34" s="18">
        <f>SUM(G35)</f>
        <v>85.12</v>
      </c>
      <c r="H34" s="18">
        <f>SUM(H35)</f>
        <v>92.19</v>
      </c>
    </row>
    <row r="35" spans="1:8" ht="17.45" customHeight="1" x14ac:dyDescent="0.2">
      <c r="A35" s="34"/>
      <c r="B35" s="20" t="s">
        <v>31</v>
      </c>
      <c r="C35" s="14" t="s">
        <v>37</v>
      </c>
      <c r="D35" s="14" t="s">
        <v>32</v>
      </c>
      <c r="E35" s="14" t="s">
        <v>3</v>
      </c>
      <c r="F35" s="14" t="s">
        <v>19</v>
      </c>
      <c r="G35" s="5">
        <f>SUM(G36)</f>
        <v>85.12</v>
      </c>
      <c r="H35" s="5">
        <f>SUM(H36)</f>
        <v>92.19</v>
      </c>
    </row>
    <row r="36" spans="1:8" ht="31.9" customHeight="1" x14ac:dyDescent="0.2">
      <c r="A36" s="34"/>
      <c r="B36" s="20" t="s">
        <v>44</v>
      </c>
      <c r="C36" s="14" t="s">
        <v>37</v>
      </c>
      <c r="D36" s="14" t="s">
        <v>41</v>
      </c>
      <c r="E36" s="14" t="s">
        <v>3</v>
      </c>
      <c r="F36" s="14" t="s">
        <v>19</v>
      </c>
      <c r="G36" s="5">
        <v>85.12</v>
      </c>
      <c r="H36" s="5">
        <v>92.19</v>
      </c>
    </row>
    <row r="37" spans="1:8" ht="76.150000000000006" customHeight="1" x14ac:dyDescent="0.2">
      <c r="A37" s="35" t="s">
        <v>9</v>
      </c>
      <c r="B37" s="26" t="s">
        <v>84</v>
      </c>
      <c r="C37" s="16" t="s">
        <v>64</v>
      </c>
      <c r="D37" s="6"/>
      <c r="E37" s="6"/>
      <c r="F37" s="6"/>
      <c r="G37" s="17">
        <f>SUM(G38)</f>
        <v>69.790000000000006</v>
      </c>
      <c r="H37" s="17">
        <f>SUM(H38)</f>
        <v>66.72</v>
      </c>
    </row>
    <row r="38" spans="1:8" ht="32.450000000000003" customHeight="1" x14ac:dyDescent="0.2">
      <c r="A38" s="36"/>
      <c r="B38" s="24" t="s">
        <v>65</v>
      </c>
      <c r="C38" s="15" t="s">
        <v>66</v>
      </c>
      <c r="D38" s="6"/>
      <c r="E38" s="6"/>
      <c r="F38" s="6"/>
      <c r="G38" s="18">
        <f>SUM(G39+G44)</f>
        <v>69.790000000000006</v>
      </c>
      <c r="H38" s="18">
        <f>SUM(H39+H44)</f>
        <v>66.72</v>
      </c>
    </row>
    <row r="39" spans="1:8" ht="43.9" customHeight="1" x14ac:dyDescent="0.2">
      <c r="A39" s="36"/>
      <c r="B39" s="24" t="s">
        <v>67</v>
      </c>
      <c r="C39" s="15" t="s">
        <v>22</v>
      </c>
      <c r="D39" s="6"/>
      <c r="E39" s="6"/>
      <c r="F39" s="6"/>
      <c r="G39" s="18">
        <f>SUM(G40+G42)</f>
        <v>68.790000000000006</v>
      </c>
      <c r="H39" s="18">
        <f>SUM(H40+H42)</f>
        <v>65.72</v>
      </c>
    </row>
    <row r="40" spans="1:8" ht="54" customHeight="1" x14ac:dyDescent="0.2">
      <c r="A40" s="36"/>
      <c r="B40" s="20" t="s">
        <v>30</v>
      </c>
      <c r="C40" s="14" t="s">
        <v>22</v>
      </c>
      <c r="D40" s="14" t="s">
        <v>29</v>
      </c>
      <c r="E40" s="14" t="s">
        <v>5</v>
      </c>
      <c r="F40" s="14" t="s">
        <v>6</v>
      </c>
      <c r="G40" s="5">
        <f>SUM(G41)</f>
        <v>61.09</v>
      </c>
      <c r="H40" s="5">
        <f>SUM(H41)</f>
        <v>58.173999999999999</v>
      </c>
    </row>
    <row r="41" spans="1:8" ht="15.6" customHeight="1" x14ac:dyDescent="0.2">
      <c r="A41" s="36"/>
      <c r="B41" s="20" t="s">
        <v>49</v>
      </c>
      <c r="C41" s="14" t="s">
        <v>22</v>
      </c>
      <c r="D41" s="14" t="s">
        <v>40</v>
      </c>
      <c r="E41" s="14" t="s">
        <v>5</v>
      </c>
      <c r="F41" s="14" t="s">
        <v>6</v>
      </c>
      <c r="G41" s="5">
        <v>61.09</v>
      </c>
      <c r="H41" s="5">
        <v>58.173999999999999</v>
      </c>
    </row>
    <row r="42" spans="1:8" ht="18" customHeight="1" x14ac:dyDescent="0.2">
      <c r="A42" s="36"/>
      <c r="B42" s="20" t="s">
        <v>31</v>
      </c>
      <c r="C42" s="14" t="s">
        <v>22</v>
      </c>
      <c r="D42" s="14" t="s">
        <v>32</v>
      </c>
      <c r="E42" s="14" t="s">
        <v>5</v>
      </c>
      <c r="F42" s="14" t="s">
        <v>6</v>
      </c>
      <c r="G42" s="5">
        <f>SUM(G43)</f>
        <v>7.7</v>
      </c>
      <c r="H42" s="5">
        <f>SUM(H43)</f>
        <v>7.5460000000000003</v>
      </c>
    </row>
    <row r="43" spans="1:8" ht="30.6" customHeight="1" x14ac:dyDescent="0.2">
      <c r="A43" s="36"/>
      <c r="B43" s="20" t="s">
        <v>44</v>
      </c>
      <c r="C43" s="14" t="s">
        <v>22</v>
      </c>
      <c r="D43" s="14" t="s">
        <v>41</v>
      </c>
      <c r="E43" s="14" t="s">
        <v>5</v>
      </c>
      <c r="F43" s="14" t="s">
        <v>6</v>
      </c>
      <c r="G43" s="5">
        <v>7.7</v>
      </c>
      <c r="H43" s="5">
        <v>7.5460000000000003</v>
      </c>
    </row>
    <row r="44" spans="1:8" ht="30.6" customHeight="1" x14ac:dyDescent="0.2">
      <c r="A44" s="36"/>
      <c r="B44" s="24" t="s">
        <v>85</v>
      </c>
      <c r="C44" s="15" t="s">
        <v>21</v>
      </c>
      <c r="D44" s="6"/>
      <c r="E44" s="6"/>
      <c r="F44" s="6"/>
      <c r="G44" s="18">
        <f>SUM(G45)</f>
        <v>1</v>
      </c>
      <c r="H44" s="18">
        <f>SUM(H45)</f>
        <v>1</v>
      </c>
    </row>
    <row r="45" spans="1:8" ht="16.149999999999999" customHeight="1" x14ac:dyDescent="0.2">
      <c r="A45" s="36"/>
      <c r="B45" s="20" t="s">
        <v>33</v>
      </c>
      <c r="C45" s="14" t="s">
        <v>21</v>
      </c>
      <c r="D45" s="14" t="s">
        <v>34</v>
      </c>
      <c r="E45" s="14" t="s">
        <v>2</v>
      </c>
      <c r="F45" s="14" t="s">
        <v>14</v>
      </c>
      <c r="G45" s="5">
        <f>SUM(G46)</f>
        <v>1</v>
      </c>
      <c r="H45" s="5">
        <f>SUM(H46)</f>
        <v>1</v>
      </c>
    </row>
    <row r="46" spans="1:8" ht="16.149999999999999" customHeight="1" x14ac:dyDescent="0.2">
      <c r="A46" s="36"/>
      <c r="B46" s="20" t="s">
        <v>48</v>
      </c>
      <c r="C46" s="14" t="s">
        <v>21</v>
      </c>
      <c r="D46" s="14" t="s">
        <v>47</v>
      </c>
      <c r="E46" s="14" t="s">
        <v>2</v>
      </c>
      <c r="F46" s="14" t="s">
        <v>14</v>
      </c>
      <c r="G46" s="5">
        <v>1</v>
      </c>
      <c r="H46" s="5">
        <v>1</v>
      </c>
    </row>
    <row r="47" spans="1:8" ht="29.45" customHeight="1" x14ac:dyDescent="0.2">
      <c r="A47" s="35" t="s">
        <v>16</v>
      </c>
      <c r="B47" s="19" t="s">
        <v>68</v>
      </c>
      <c r="C47" s="16" t="s">
        <v>69</v>
      </c>
      <c r="D47" s="6"/>
      <c r="E47" s="6"/>
      <c r="F47" s="6"/>
      <c r="G47" s="17">
        <f>SUM(G48)</f>
        <v>674.19299999999998</v>
      </c>
      <c r="H47" s="17">
        <f>SUM(H48)</f>
        <v>612.76700000000005</v>
      </c>
    </row>
    <row r="48" spans="1:8" ht="43.9" customHeight="1" x14ac:dyDescent="0.2">
      <c r="A48" s="36"/>
      <c r="B48" s="24" t="s">
        <v>70</v>
      </c>
      <c r="C48" s="15" t="s">
        <v>71</v>
      </c>
      <c r="D48" s="16"/>
      <c r="E48" s="16"/>
      <c r="F48" s="16"/>
      <c r="G48" s="18">
        <f>SUM(G49)</f>
        <v>674.19299999999998</v>
      </c>
      <c r="H48" s="18">
        <f>SUM(H49)</f>
        <v>612.76700000000005</v>
      </c>
    </row>
    <row r="49" spans="1:8" ht="18.600000000000001" customHeight="1" x14ac:dyDescent="0.2">
      <c r="A49" s="36"/>
      <c r="B49" s="24" t="s">
        <v>27</v>
      </c>
      <c r="C49" s="15" t="s">
        <v>35</v>
      </c>
      <c r="D49" s="16"/>
      <c r="E49" s="16"/>
      <c r="F49" s="16"/>
      <c r="G49" s="18">
        <f>SUM(G50+G52+G54)</f>
        <v>674.19299999999998</v>
      </c>
      <c r="H49" s="18">
        <f>SUM(H50+H52+H54)</f>
        <v>612.76700000000005</v>
      </c>
    </row>
    <row r="50" spans="1:8" ht="55.15" customHeight="1" x14ac:dyDescent="0.2">
      <c r="A50" s="36"/>
      <c r="B50" s="20" t="s">
        <v>30</v>
      </c>
      <c r="C50" s="14" t="s">
        <v>35</v>
      </c>
      <c r="D50" s="14" t="s">
        <v>29</v>
      </c>
      <c r="E50" s="14" t="s">
        <v>2</v>
      </c>
      <c r="F50" s="14" t="s">
        <v>3</v>
      </c>
      <c r="G50" s="5">
        <f>SUM(G51)</f>
        <v>674.19299999999998</v>
      </c>
      <c r="H50" s="5">
        <f>SUM(H51)</f>
        <v>612.76700000000005</v>
      </c>
    </row>
    <row r="51" spans="1:8" ht="17.45" customHeight="1" x14ac:dyDescent="0.2">
      <c r="A51" s="36"/>
      <c r="B51" s="20" t="s">
        <v>42</v>
      </c>
      <c r="C51" s="14" t="s">
        <v>35</v>
      </c>
      <c r="D51" s="14" t="s">
        <v>43</v>
      </c>
      <c r="E51" s="14" t="s">
        <v>2</v>
      </c>
      <c r="F51" s="14" t="s">
        <v>3</v>
      </c>
      <c r="G51" s="5">
        <v>674.19299999999998</v>
      </c>
      <c r="H51" s="5">
        <v>612.76700000000005</v>
      </c>
    </row>
    <row r="52" spans="1:8" ht="16.149999999999999" customHeight="1" x14ac:dyDescent="0.2">
      <c r="A52" s="36"/>
      <c r="B52" s="20" t="s">
        <v>31</v>
      </c>
      <c r="C52" s="14" t="s">
        <v>35</v>
      </c>
      <c r="D52" s="14" t="s">
        <v>32</v>
      </c>
      <c r="E52" s="14" t="s">
        <v>2</v>
      </c>
      <c r="F52" s="14" t="s">
        <v>3</v>
      </c>
      <c r="G52" s="5">
        <f>SUM(G53)</f>
        <v>0</v>
      </c>
      <c r="H52" s="5">
        <f>SUM(H53)</f>
        <v>0</v>
      </c>
    </row>
    <row r="53" spans="1:8" ht="29.45" customHeight="1" x14ac:dyDescent="0.2">
      <c r="A53" s="36"/>
      <c r="B53" s="20" t="s">
        <v>44</v>
      </c>
      <c r="C53" s="14" t="s">
        <v>35</v>
      </c>
      <c r="D53" s="14" t="s">
        <v>41</v>
      </c>
      <c r="E53" s="14" t="s">
        <v>2</v>
      </c>
      <c r="F53" s="14" t="s">
        <v>3</v>
      </c>
      <c r="G53" s="5">
        <v>0</v>
      </c>
      <c r="H53" s="5">
        <v>0</v>
      </c>
    </row>
    <row r="54" spans="1:8" ht="16.149999999999999" customHeight="1" x14ac:dyDescent="0.2">
      <c r="A54" s="36"/>
      <c r="B54" s="20" t="s">
        <v>33</v>
      </c>
      <c r="C54" s="14" t="s">
        <v>35</v>
      </c>
      <c r="D54" s="14" t="s">
        <v>34</v>
      </c>
      <c r="E54" s="14" t="s">
        <v>2</v>
      </c>
      <c r="F54" s="14" t="s">
        <v>3</v>
      </c>
      <c r="G54" s="5">
        <f>SUM(G55)</f>
        <v>0</v>
      </c>
      <c r="H54" s="5">
        <f>SUM(H55)</f>
        <v>0</v>
      </c>
    </row>
    <row r="55" spans="1:8" ht="15" customHeight="1" x14ac:dyDescent="0.2">
      <c r="A55" s="36"/>
      <c r="B55" s="20" t="s">
        <v>46</v>
      </c>
      <c r="C55" s="14" t="s">
        <v>35</v>
      </c>
      <c r="D55" s="14" t="s">
        <v>45</v>
      </c>
      <c r="E55" s="14" t="s">
        <v>2</v>
      </c>
      <c r="F55" s="14" t="s">
        <v>3</v>
      </c>
      <c r="G55" s="5">
        <v>0</v>
      </c>
      <c r="H55" s="5">
        <v>0</v>
      </c>
    </row>
    <row r="56" spans="1:8" ht="15.75" x14ac:dyDescent="0.25">
      <c r="A56" s="8"/>
      <c r="B56" s="11" t="s">
        <v>12</v>
      </c>
      <c r="C56" s="6"/>
      <c r="D56" s="6"/>
      <c r="E56" s="6"/>
      <c r="F56" s="6"/>
      <c r="G56" s="7">
        <f>SUM(G7+G12+G21+G26+G37+G47)</f>
        <v>1837.1029999999998</v>
      </c>
      <c r="H56" s="7">
        <f>SUM(H7+H12+H21+H26+H37+H47)</f>
        <v>1806.277</v>
      </c>
    </row>
    <row r="57" spans="1:8" x14ac:dyDescent="0.2">
      <c r="A57" s="9"/>
      <c r="B57" s="10" t="s">
        <v>13</v>
      </c>
      <c r="C57" s="10"/>
      <c r="D57" s="10"/>
      <c r="E57" s="10"/>
      <c r="F57" s="10"/>
      <c r="G57" s="5">
        <v>0</v>
      </c>
      <c r="H57" s="5">
        <v>0</v>
      </c>
    </row>
  </sheetData>
  <mergeCells count="16">
    <mergeCell ref="A12:A20"/>
    <mergeCell ref="A37:A46"/>
    <mergeCell ref="A47:A55"/>
    <mergeCell ref="A3:H3"/>
    <mergeCell ref="A21:A25"/>
    <mergeCell ref="A26:A36"/>
    <mergeCell ref="C1:H1"/>
    <mergeCell ref="G4:H4"/>
    <mergeCell ref="A5:A6"/>
    <mergeCell ref="A7:A11"/>
    <mergeCell ref="D5:D6"/>
    <mergeCell ref="E5:E6"/>
    <mergeCell ref="F5:F6"/>
    <mergeCell ref="G5:H5"/>
    <mergeCell ref="B5:B6"/>
    <mergeCell ref="C5:C6"/>
  </mergeCells>
  <phoneticPr fontId="5" type="noConversion"/>
  <pageMargins left="0.98425196850393704" right="0" top="0" bottom="0" header="0.51181102362204722" footer="0.1968503937007874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4</vt:lpstr>
      <vt:lpstr>приложение 4.1</vt:lpstr>
      <vt:lpstr>'приложение 4.1'!Область_печати</vt:lpstr>
    </vt:vector>
  </TitlesOfParts>
  <Company>Финотдел Ядринской райадминистрации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finuser</dc:creator>
  <cp:lastModifiedBy>ivan</cp:lastModifiedBy>
  <cp:lastPrinted>2018-04-24T11:45:46Z</cp:lastPrinted>
  <dcterms:created xsi:type="dcterms:W3CDTF">2008-10-12T06:24:03Z</dcterms:created>
  <dcterms:modified xsi:type="dcterms:W3CDTF">2018-04-24T11:45:51Z</dcterms:modified>
</cp:coreProperties>
</file>