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 3" sheetId="1" state="visible" r:id="rId2"/>
    <sheet name="прилож 3.1" sheetId="2" state="visible" r:id="rId3"/>
  </sheets>
  <definedNames>
    <definedName function="false" hidden="false" localSheetId="1" name="_xlnm.Print_Area" vbProcedure="false">'прилож 3.1'!$A$1:$H$107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<sst xmlns="http://schemas.openxmlformats.org/spreadsheetml/2006/main" count="934" uniqueCount="150">
  <si>
    <t xml:space="preserve">Приложение № 3   к решению Собрания депутатов
Большечурашевского сельского поселения   Ядринского района Чувашской Республики
от "03"декабря 2021 г. № 1</t>
  </si>
  <si>
    <t xml:space="preserve">Распределение  бюджетных ассигнований по разделам, подразделам, целевым статьям (муниципальным программам и непрограмным направлениям деятельности) ,     группам (группам и подгруппам)  видов расходов  классификации расходов бюджета   Большечурашевского сельского поселения Ядринского района Чувашской Республики  на 2022 год  </t>
  </si>
  <si>
    <t xml:space="preserve">рублей</t>
  </si>
  <si>
    <t xml:space="preserve">№ п/п</t>
  </si>
  <si>
    <t xml:space="preserve">Наименование расходов</t>
  </si>
  <si>
    <t xml:space="preserve">Раздел</t>
  </si>
  <si>
    <t xml:space="preserve">Подраздел</t>
  </si>
  <si>
    <t xml:space="preserve">Целевая статья (муниципальные программы и непрограммные направления деятельности)</t>
  </si>
  <si>
    <t xml:space="preserve">Группа (группа и подгруппа) вида расхода</t>
  </si>
  <si>
    <t xml:space="preserve">Сумма</t>
  </si>
  <si>
    <t xml:space="preserve">Общегосударственные вопросы</t>
  </si>
  <si>
    <t xml:space="preserve">01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</si>
  <si>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администраций, в т.ч.</t>
  </si>
  <si>
    <t xml:space="preserve">04</t>
  </si>
  <si>
    <t xml:space="preserve">Муниципальная программа Большечурашевского сельского поселения Ядринского района Чувашской Республики "Развитие потенциала муниципального управления" </t>
  </si>
  <si>
    <t xml:space="preserve">Ч500000000</t>
  </si>
  <si>
    <t xml:space="preserve">Обеспечение реализации муниципальной программы "Развитие потенциала муниципального управления" </t>
  </si>
  <si>
    <t xml:space="preserve">Ч5Э0000000</t>
  </si>
  <si>
    <t xml:space="preserve">Основное мероприятие "Общепрограммные расходы"</t>
  </si>
  <si>
    <t xml:space="preserve">Ч5Э0100000</t>
  </si>
  <si>
    <t xml:space="preserve">Обеспечение функций муниципальных органов</t>
  </si>
  <si>
    <t xml:space="preserve">Ч5Э0100200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</si>
  <si>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</si>
  <si>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</si>
  <si>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</si>
  <si>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</si>
  <si>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Закупка товаров, работ и услуг для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</si>
  <si>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</si>
  <si>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</si>
  <si>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</si>
  <si>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</si>
  <si>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</si>
  <si>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</si>
  <si>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</si>
  <si>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Резервные фонды</t>
  </si>
  <si>
    <t xml:space="preserve">11</t>
  </si>
  <si>
    <t xml:space="preserve">Муниципальная программа Большечурашевского сельского поселения Ядринского района Чувашской Республики "Управление общественными финансами и муниципальным долгом" </t>
  </si>
  <si>
    <t xml:space="preserve">Ч400000000</t>
  </si>
  <si>
    <t xml:space="preserve">Подпрограмма "Совершенствование бюджетной политики и обеспечение сбалансированности бюджета" </t>
  </si>
  <si>
    <t xml:space="preserve">Ч410000000</t>
  </si>
  <si>
    <t xml:space="preserve">Основное мероприятие "Развитие бюджетного планирования, формирование бюджета  на очередной финансовый год и плановый период"</t>
  </si>
  <si>
    <t xml:space="preserve">Ч410100000</t>
  </si>
  <si>
    <t xml:space="preserve">Резервный фонд администрации муниципального образования</t>
  </si>
  <si>
    <t xml:space="preserve">Ч410173430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</si>
  <si>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</si>
  <si>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</si>
  <si>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</si>
  <si>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13</t>
  </si>
  <si>
    <t xml:space="preserve">Выполнение других обязательств муниципального образования Чувашской Республики</t>
  </si>
  <si>
    <t xml:space="preserve">Ч5Э0173770</t>
  </si>
  <si>
    <t xml:space="preserve">Национальная оборона</t>
  </si>
  <si>
    <t xml:space="preserve">02</t>
  </si>
  <si>
    <t xml:space="preserve">Мобилизационная и вневойсковая подготовка</t>
  </si>
  <si>
    <t xml:space="preserve">03</t>
  </si>
  <si>
    <t xml:space="preserve">Муниципальная программа Большечурашевского сельского поселения Ядринского района Чувашской Республики "Управление общественными финансами и муниципальным долгом " </t>
  </si>
  <si>
    <t xml:space="preserve">Подпрограмма "Совершенствование бюджетной политики и обеспечение сбалансированности бюджета " </t>
  </si>
  <si>
    <t xml:space="preserve">Основное мероприятие "Осуществление мер финансовой поддержки бюджетов муниципальных районов, городских округов и поселений, направленных на обеспечение их сбалансированности и повышение уровня бюджетной обеспеченности"</t>
  </si>
  <si>
    <t xml:space="preserve">Ч410400000</t>
  </si>
  <si>
    <t xml:space="preserve">Осуществление первичного воинского учета на территориях, где отсутствуют военные комиссариаты за счет субвенции, предоставляемой из федерального бюджета</t>
  </si>
  <si>
    <t xml:space="preserve">Ч410451180</t>
  </si>
  <si>
    <t xml:space="preserve">Национальная безопасность и правоохранительная деятельность</t>
  </si>
  <si>
    <t xml:space="preserve">Обеспечение пожарной безопасности</t>
  </si>
  <si>
    <t xml:space="preserve">10</t>
  </si>
  <si>
    <t xml:space="preserve">Муниципальная программа Большечурашевского сельского поселения Ядринского района Чувашской Республики "Повышение безопасности жизнедеятельности населения и территорий Чувашской Республики" </t>
  </si>
  <si>
    <t xml:space="preserve">Ц800000000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</si>
  <si>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объектах" </t>
  </si>
  <si>
    <t xml:space="preserve">Ц810000000 </t>
  </si>
  <si>
    <t xml:space="preserve">Основное мероприятие "Развитие гражданской обороны, повышение уровня готовности  единой государственной системы предупреждения и ликвидации чрезвычайных ситуаций к оперативному реагированию на чрезвычайные ситуации, пожары и происшествия на водных объектах"</t>
  </si>
  <si>
    <t xml:space="preserve">Ц810400000</t>
  </si>
  <si>
    <t xml:space="preserve">Мероприятия по обеспечению пожарной безопасности муниципальных объектов</t>
  </si>
  <si>
    <t xml:space="preserve">Ц810470280</t>
  </si>
  <si>
    <t xml:space="preserve">Национальная экономика</t>
  </si>
  <si>
    <t xml:space="preserve">Сельское хозяйство и рыболовство</t>
  </si>
  <si>
    <t xml:space="preserve">05</t>
  </si>
  <si>
    <t xml:space="preserve">Муниципальная программа Большечурашевского сельского поселения Ядринского района Чувашской Республики "Развитие сельского хозяйства и регулирование рынка сельскохозяйственной продукции, сырья и продовольствия" </t>
  </si>
  <si>
    <t xml:space="preserve">Ц900000000</t>
  </si>
  <si>
    <t xml:space="preserve">Подпрограмма "Развитие отраслей агропромышленного комплекса"  </t>
  </si>
  <si>
    <t xml:space="preserve">Ц9И0000000</t>
  </si>
  <si>
    <t xml:space="preserve">Основное мероприятие "Борьба с распространением борщевика Сосновского"</t>
  </si>
  <si>
    <t xml:space="preserve">Ц9И0900000</t>
  </si>
  <si>
    <t xml:space="preserve">Реализация комплекса мероприятий по борьбе с распространением борщевика Сосновского на территории Чувашской Республики </t>
  </si>
  <si>
    <t xml:space="preserve">Ц9И09S6810</t>
  </si>
  <si>
    <t xml:space="preserve">Реализация комплекса мероприятий по борьбе с распространением борщевика Сосновского на территории Чувашской Республики (в рамках софинансирования)</t>
  </si>
  <si>
    <t xml:space="preserve">Дорожное хозяйство (дорожные фонды)</t>
  </si>
  <si>
    <t xml:space="preserve">09</t>
  </si>
  <si>
    <t xml:space="preserve">Муниципальная программа Большечурашевского сельского поселения Ядринского района Чувашской Республики "Развитие транспортной системы" </t>
  </si>
  <si>
    <t xml:space="preserve">Ч200000000</t>
  </si>
  <si>
    <t xml:space="preserve">Подпрограмма "Безопасные и качественные автомобильные дороги"  </t>
  </si>
  <si>
    <t xml:space="preserve">Ч210000000</t>
  </si>
  <si>
    <t xml:space="preserve">Основное мероприятие "Мероприятия, реализуемые с привлечением межбюджетных трансфертов бюджетам другого уровня"</t>
  </si>
  <si>
    <t xml:space="preserve">Ч210300000</t>
  </si>
  <si>
    <t xml:space="preserve">Капитальный ремонт и ремонт автомобильных дорог общего пользования местного значения в границах населенных пунктов поселения</t>
  </si>
  <si>
    <t xml:space="preserve">Ч2103S4191</t>
  </si>
  <si>
    <t xml:space="preserve">Капитальный ремонт и ремонт автомобильных дорог общего пользования местного значения в границах населенных пунктов поселения (в рамках софинансирования)</t>
  </si>
  <si>
    <t xml:space="preserve">Содержание автомобильных дорог общего пользования местного значения в границах населенных пунктов поселения</t>
  </si>
  <si>
    <t xml:space="preserve">Ч2103S4192</t>
  </si>
  <si>
    <t xml:space="preserve">Содержание автомобильных дорог общего пользования местного значения в границах населенных пунктов поселения (в рамках софинансирования)</t>
  </si>
  <si>
    <t xml:space="preserve"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</si>
  <si>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Ч210374190</t>
  </si>
  <si>
    <t xml:space="preserve">Другие вопросы в области национальной экономики</t>
  </si>
  <si>
    <t xml:space="preserve">12</t>
  </si>
  <si>
    <t xml:space="preserve">Муниципальная программа Большечурашевского сельского поселения Ядринского района Чувашской Республики "Развитие земельных и имущественных отношений" </t>
  </si>
  <si>
    <t xml:space="preserve">А400000000</t>
  </si>
  <si>
    <t xml:space="preserve">Подпрограмма "Управление муниципальным имуществом"  </t>
  </si>
  <si>
    <t xml:space="preserve">А41000000</t>
  </si>
  <si>
    <t xml:space="preserve"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</si>
  <si>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 xml:space="preserve">А41020000</t>
  </si>
  <si>
    <t xml:space="preserve">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</si>
  <si>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А410277590</t>
  </si>
  <si>
    <t xml:space="preserve">Жилищно-коммунальное хозяйство</t>
  </si>
  <si>
    <t xml:space="preserve">Благоустройство</t>
  </si>
  <si>
    <t xml:space="preserve">Муниципальная программа Большечурашевского сельского поселения Ядринского района Чувашской Республики "Формирование современной городской среды на территории Чувашской Республики" </t>
  </si>
  <si>
    <t xml:space="preserve">А500000000</t>
  </si>
  <si>
    <t xml:space="preserve">Подпрограмма "Благоустройство дворовых и общественных территорий муниципальных образований Чувашской Республики"</t>
  </si>
  <si>
    <t xml:space="preserve">А510000000 </t>
  </si>
  <si>
    <t xml:space="preserve">Основное мероприятие "Содействие благоустройству населенных пунктов Чувашской Республики"</t>
  </si>
  <si>
    <t xml:space="preserve">А510200000</t>
  </si>
  <si>
    <t xml:space="preserve">Уличное освещение</t>
  </si>
  <si>
    <t xml:space="preserve">А510277400</t>
  </si>
  <si>
    <t xml:space="preserve">Реализация мероприятий по благоустройству территории</t>
  </si>
  <si>
    <t xml:space="preserve">А510277420</t>
  </si>
  <si>
    <t xml:space="preserve">Культура, кинематография</t>
  </si>
  <si>
    <t xml:space="preserve">08</t>
  </si>
  <si>
    <t xml:space="preserve">Культура </t>
  </si>
  <si>
    <t xml:space="preserve">Муниципальная программа Большечурашевского сельского поселения Ядринского района Чувашской Республики "Развитие культуры и туризма" </t>
  </si>
  <si>
    <t xml:space="preserve">Ц400000000</t>
  </si>
  <si>
    <t xml:space="preserve">Подпрограмма "Развитие культуры " </t>
  </si>
  <si>
    <t xml:space="preserve">Ц410000000 </t>
  </si>
  <si>
    <t xml:space="preserve">Основное мероприятие "Сохранение и развитие народного творчества"</t>
  </si>
  <si>
    <t xml:space="preserve">Ц410700000</t>
  </si>
  <si>
    <t xml:space="preserve">Обеспечение деятельности учреждений культурно-досугового типа и народного творчества</t>
  </si>
  <si>
    <t xml:space="preserve">Ц41077А390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</si>
  <si>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</si>
  <si>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</si>
  <si>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</si>
  <si>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</si>
  <si>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Другие вопросы в области культуры, кинематографии</t>
  </si>
  <si>
    <t xml:space="preserve">Физическая культура и спорт</t>
  </si>
  <si>
    <t xml:space="preserve">Другие вопросы в области физической культуры и спорта</t>
  </si>
  <si>
    <t xml:space="preserve">Муниципальная программа Большечурашевского сельского поселения Ядринского района Чувашской Республики "Развитие физической культуры и спорта" </t>
  </si>
  <si>
    <t xml:space="preserve">Ц500000000</t>
  </si>
  <si>
    <t xml:space="preserve">Подпрограмма "Развитие физической культуры и массового спорта" муниципальной программы "Развитие физической культуры и спорта"</t>
  </si>
  <si>
    <t xml:space="preserve">Ц510000000</t>
  </si>
  <si>
    <t xml:space="preserve">Основное мероприятие "Физкультурно-оздоровительная и спортивно-массовая работа с населением"</t>
  </si>
  <si>
    <t xml:space="preserve">Ц510100000</t>
  </si>
  <si>
    <t xml:space="preserve">Организация и проведение физкультурных мероприятий с детьми и молодежью</t>
  </si>
  <si>
    <t xml:space="preserve">Ц510171400</t>
  </si>
  <si>
    <t xml:space="preserve">Всего расходов:</t>
  </si>
  <si>
    <t xml:space="preserve">Приложение № 3.1  к решению Собрания депутатов
Большечурашевского сельского поселения  Ядринского района Чувашской Республики
от "03 "декабря 2021 г. № 1</t>
  </si>
  <si>
    <t xml:space="preserve">Распределение  бюджетных ассигнований  по разделам, подразделам, целевым статьям (муниципальным программам и непрограмным направлениям деятельности) ,  группам (группам и подгруппам)  видов расходов  классификации расходов бюджета Большечурашевского сельского поселения Ядринского района Чувашской Республики  на 2023-2024 годы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</si>
</sst>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24"/>
  <sheetViews>
    <sheetView showFormulas="false" showGridLines="true" showRowColHeaders="true" showZeros="true" rightToLeft="false" tabSelected="true" showOutlineSymbols="true" defaultGridColor="true" view="pageBreakPreview" topLeftCell="A94" colorId="64" zoomScale="75" zoomScaleNormal="80" zoomScalePageLayoutView="75" workbookViewId="0">
      <selection pane="topLeft" activeCell="I16" activeCellId="0" sqref="I16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4.57"/>
    <col collapsed="false" customWidth="true" hidden="false" outlineLevel="0" max="2" min="2" style="0" width="113.42"/>
    <col collapsed="false" customWidth="true" hidden="false" outlineLevel="0" max="4" min="3" style="0" width="7.29"/>
    <col collapsed="false" customWidth="true" hidden="false" outlineLevel="0" max="5" min="5" style="0" width="15"/>
    <col collapsed="false" customWidth="true" hidden="false" outlineLevel="0" max="6" min="6" style="0" width="7.29"/>
    <col collapsed="false" customWidth="true" hidden="false" outlineLevel="0" max="7" min="7" style="0" width="14.57"/>
    <col collapsed="false" customWidth="true" hidden="false" outlineLevel="0" max="8" min="8" style="0" width="11.99"/>
  </cols>
  <sheetData>
    <row r="1" customFormat="false" ht="76.9" hidden="false" customHeight="true" outlineLevel="0" collapsed="false">
      <c r="A1" s="1"/>
      <c r="B1" s="2"/>
      <c r="C1" s="2"/>
      <c r="D1" s="3" t="s">
        <v>0</v>
      </c>
      <c r="E1" s="3"/>
      <c r="F1" s="3"/>
      <c r="G1" s="3"/>
    </row>
    <row r="2" customFormat="false" ht="72.75" hidden="false" customHeight="true" outlineLevel="0" collapsed="false">
      <c r="A2" s="4" t="s">
        <v>1</v>
      </c>
      <c r="B2" s="4"/>
      <c r="C2" s="4"/>
      <c r="D2" s="4"/>
      <c r="E2" s="4"/>
      <c r="F2" s="4"/>
      <c r="G2" s="4"/>
    </row>
    <row r="3" customFormat="false" ht="16.5" hidden="false" customHeight="true" outlineLevel="0" collapsed="false">
      <c r="A3" s="1"/>
      <c r="B3" s="1"/>
      <c r="C3" s="1"/>
      <c r="D3" s="1"/>
      <c r="E3" s="1"/>
      <c r="F3" s="1"/>
      <c r="G3" s="5" t="s">
        <v>2</v>
      </c>
    </row>
    <row r="4" customFormat="false" ht="169.15" hidden="false" customHeight="true" outlineLevel="0" collapsed="false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6" t="s">
        <v>9</v>
      </c>
    </row>
    <row r="5" customFormat="false" ht="18" hidden="false" customHeight="true" outlineLevel="0" collapsed="false">
      <c r="A5" s="9" t="n">
        <v>1</v>
      </c>
      <c r="B5" s="10" t="s">
        <v>10</v>
      </c>
      <c r="C5" s="11" t="s">
        <v>11</v>
      </c>
      <c r="D5" s="11"/>
      <c r="E5" s="11"/>
      <c r="F5" s="11"/>
      <c r="G5" s="12" t="n">
        <f aca="false">SUM(G6+G17+G24)</f>
        <v>1240974</v>
      </c>
    </row>
    <row r="6" customFormat="false" ht="31.15" hidden="false" customHeight="true" outlineLevel="0" collapsed="false">
      <c r="A6" s="9"/>
      <c r="B6" s="13" t="s">
        <v>12</v>
      </c>
      <c r="C6" s="14" t="s">
        <v>11</v>
      </c>
      <c r="D6" s="14" t="s">
        <v>13</v>
      </c>
      <c r="E6" s="14"/>
      <c r="F6" s="14"/>
      <c r="G6" s="15" t="n">
        <f aca="false">SUM(G7)</f>
        <v>1221400</v>
      </c>
    </row>
    <row r="7" customFormat="false" ht="31.9" hidden="false" customHeight="true" outlineLevel="0" collapsed="false">
      <c r="A7" s="9"/>
      <c r="B7" s="13" t="s">
        <v>14</v>
      </c>
      <c r="C7" s="14" t="s">
        <v>11</v>
      </c>
      <c r="D7" s="14" t="s">
        <v>13</v>
      </c>
      <c r="E7" s="14" t="s">
        <v>15</v>
      </c>
      <c r="F7" s="14"/>
      <c r="G7" s="15" t="n">
        <f aca="false">SUM(G8)</f>
        <v>1221400</v>
      </c>
    </row>
    <row r="8" customFormat="false" ht="17.1" hidden="false" customHeight="true" outlineLevel="0" collapsed="false">
      <c r="A8" s="9"/>
      <c r="B8" s="13" t="s">
        <v>16</v>
      </c>
      <c r="C8" s="14" t="s">
        <v>11</v>
      </c>
      <c r="D8" s="14" t="s">
        <v>13</v>
      </c>
      <c r="E8" s="14" t="s">
        <v>17</v>
      </c>
      <c r="F8" s="14"/>
      <c r="G8" s="15" t="n">
        <f aca="false">SUM(G9)</f>
        <v>1221400</v>
      </c>
    </row>
    <row r="9" customFormat="false" ht="17.1" hidden="false" customHeight="true" outlineLevel="0" collapsed="false">
      <c r="A9" s="9"/>
      <c r="B9" s="13" t="s">
        <v>18</v>
      </c>
      <c r="C9" s="14" t="s">
        <v>11</v>
      </c>
      <c r="D9" s="14" t="s">
        <v>13</v>
      </c>
      <c r="E9" s="14" t="s">
        <v>19</v>
      </c>
      <c r="F9" s="14"/>
      <c r="G9" s="15" t="n">
        <f aca="false">SUM(G10)</f>
        <v>1221400</v>
      </c>
    </row>
    <row r="10" customFormat="false" ht="17.1" hidden="false" customHeight="true" outlineLevel="0" collapsed="false">
      <c r="A10" s="9"/>
      <c r="B10" s="16" t="s">
        <v>20</v>
      </c>
      <c r="C10" s="17" t="s">
        <v>11</v>
      </c>
      <c r="D10" s="17" t="s">
        <v>13</v>
      </c>
      <c r="E10" s="17" t="s">
        <v>21</v>
      </c>
      <c r="F10" s="17"/>
      <c r="G10" s="18" t="n">
        <f aca="false">SUM(G11+G13+G15)</f>
        <v>1221400</v>
      </c>
    </row>
    <row r="11" customFormat="false" ht="30" hidden="false" customHeight="true" outlineLevel="0" collapsed="false">
      <c r="A11" s="9"/>
      <c r="B11" s="19" t="s">
        <v>22</v>
      </c>
      <c r="C11" s="20" t="s">
        <v>11</v>
      </c>
      <c r="D11" s="20" t="s">
        <v>13</v>
      </c>
      <c r="E11" s="20" t="s">
        <v>21</v>
      </c>
      <c r="F11" s="20" t="s">
        <v>23</v>
      </c>
      <c r="G11" s="21" t="n">
        <f aca="false">SUM(G12)</f>
        <v>1076200</v>
      </c>
    </row>
    <row r="12" customFormat="false" ht="17.1" hidden="false" customHeight="true" outlineLevel="0" collapsed="false">
      <c r="A12" s="9"/>
      <c r="B12" s="19" t="s">
        <v>24</v>
      </c>
      <c r="C12" s="20" t="s">
        <v>11</v>
      </c>
      <c r="D12" s="20" t="s">
        <v>13</v>
      </c>
      <c r="E12" s="20" t="s">
        <v>21</v>
      </c>
      <c r="F12" s="20" t="s">
        <v>25</v>
      </c>
      <c r="G12" s="21" t="n">
        <v>1076200</v>
      </c>
    </row>
    <row r="13" customFormat="false" ht="17.1" hidden="false" customHeight="true" outlineLevel="0" collapsed="false">
      <c r="A13" s="9"/>
      <c r="B13" s="19" t="s">
        <v>26</v>
      </c>
      <c r="C13" s="20" t="s">
        <v>11</v>
      </c>
      <c r="D13" s="20" t="s">
        <v>13</v>
      </c>
      <c r="E13" s="20" t="s">
        <v>21</v>
      </c>
      <c r="F13" s="20" t="s">
        <v>27</v>
      </c>
      <c r="G13" s="21" t="n">
        <f aca="false">SUM(G14)</f>
        <v>144200</v>
      </c>
    </row>
    <row r="14" customFormat="false" ht="17.1" hidden="false" customHeight="true" outlineLevel="0" collapsed="false">
      <c r="A14" s="9"/>
      <c r="B14" s="19" t="s">
        <v>28</v>
      </c>
      <c r="C14" s="20" t="s">
        <v>11</v>
      </c>
      <c r="D14" s="20" t="s">
        <v>13</v>
      </c>
      <c r="E14" s="20" t="s">
        <v>21</v>
      </c>
      <c r="F14" s="20" t="s">
        <v>29</v>
      </c>
      <c r="G14" s="21" t="n">
        <v>144200</v>
      </c>
    </row>
    <row r="15" customFormat="false" ht="17.1" hidden="false" customHeight="true" outlineLevel="0" collapsed="false">
      <c r="A15" s="9"/>
      <c r="B15" s="19" t="s">
        <v>30</v>
      </c>
      <c r="C15" s="20" t="s">
        <v>11</v>
      </c>
      <c r="D15" s="20" t="s">
        <v>13</v>
      </c>
      <c r="E15" s="20" t="s">
        <v>21</v>
      </c>
      <c r="F15" s="20" t="s">
        <v>31</v>
      </c>
      <c r="G15" s="21" t="n">
        <f aca="false">SUM(G16)</f>
        <v>1000</v>
      </c>
    </row>
    <row r="16" customFormat="false" ht="17.1" hidden="false" customHeight="true" outlineLevel="0" collapsed="false">
      <c r="A16" s="9"/>
      <c r="B16" s="19" t="s">
        <v>32</v>
      </c>
      <c r="C16" s="20" t="s">
        <v>11</v>
      </c>
      <c r="D16" s="20" t="s">
        <v>13</v>
      </c>
      <c r="E16" s="20" t="s">
        <v>21</v>
      </c>
      <c r="F16" s="20" t="s">
        <v>33</v>
      </c>
      <c r="G16" s="21" t="n">
        <v>1000</v>
      </c>
    </row>
    <row r="17" customFormat="false" ht="17.1" hidden="false" customHeight="true" outlineLevel="0" collapsed="false">
      <c r="A17" s="9"/>
      <c r="B17" s="22" t="s">
        <v>34</v>
      </c>
      <c r="C17" s="14" t="s">
        <v>11</v>
      </c>
      <c r="D17" s="14" t="s">
        <v>35</v>
      </c>
      <c r="E17" s="20"/>
      <c r="F17" s="20"/>
      <c r="G17" s="15" t="n">
        <f aca="false">SUM(G18)</f>
        <v>1000</v>
      </c>
    </row>
    <row r="18" customFormat="false" ht="30" hidden="false" customHeight="true" outlineLevel="0" collapsed="false">
      <c r="A18" s="9"/>
      <c r="B18" s="22" t="s">
        <v>36</v>
      </c>
      <c r="C18" s="14" t="s">
        <v>11</v>
      </c>
      <c r="D18" s="14" t="s">
        <v>35</v>
      </c>
      <c r="E18" s="14" t="s">
        <v>37</v>
      </c>
      <c r="F18" s="23"/>
      <c r="G18" s="15" t="n">
        <f aca="false">SUM(G19)</f>
        <v>1000</v>
      </c>
    </row>
    <row r="19" customFormat="false" ht="17.1" hidden="false" customHeight="true" outlineLevel="0" collapsed="false">
      <c r="A19" s="9"/>
      <c r="B19" s="22" t="s">
        <v>38</v>
      </c>
      <c r="C19" s="14" t="s">
        <v>11</v>
      </c>
      <c r="D19" s="14" t="s">
        <v>35</v>
      </c>
      <c r="E19" s="14" t="s">
        <v>39</v>
      </c>
      <c r="F19" s="23"/>
      <c r="G19" s="15" t="n">
        <f aca="false">SUM(G20)</f>
        <v>1000</v>
      </c>
    </row>
    <row r="20" customFormat="false" ht="30.75" hidden="false" customHeight="true" outlineLevel="0" collapsed="false">
      <c r="A20" s="9"/>
      <c r="B20" s="22" t="s">
        <v>40</v>
      </c>
      <c r="C20" s="14" t="s">
        <v>11</v>
      </c>
      <c r="D20" s="14" t="s">
        <v>35</v>
      </c>
      <c r="E20" s="14" t="s">
        <v>41</v>
      </c>
      <c r="F20" s="23"/>
      <c r="G20" s="15" t="n">
        <f aca="false">SUM(G21)</f>
        <v>1000</v>
      </c>
    </row>
    <row r="21" customFormat="false" ht="17.1" hidden="false" customHeight="true" outlineLevel="0" collapsed="false">
      <c r="A21" s="9"/>
      <c r="B21" s="16" t="s">
        <v>42</v>
      </c>
      <c r="C21" s="17" t="s">
        <v>11</v>
      </c>
      <c r="D21" s="17" t="s">
        <v>35</v>
      </c>
      <c r="E21" s="17" t="s">
        <v>43</v>
      </c>
      <c r="F21" s="17"/>
      <c r="G21" s="18" t="n">
        <f aca="false">SUM(G22)</f>
        <v>1000</v>
      </c>
    </row>
    <row r="22" customFormat="false" ht="17.1" hidden="false" customHeight="true" outlineLevel="0" collapsed="false">
      <c r="A22" s="9"/>
      <c r="B22" s="19" t="s">
        <v>30</v>
      </c>
      <c r="C22" s="20" t="s">
        <v>11</v>
      </c>
      <c r="D22" s="20" t="s">
        <v>35</v>
      </c>
      <c r="E22" s="20" t="s">
        <v>43</v>
      </c>
      <c r="F22" s="20" t="s">
        <v>31</v>
      </c>
      <c r="G22" s="21" t="n">
        <f aca="false">SUM(G23)</f>
        <v>1000</v>
      </c>
    </row>
    <row r="23" customFormat="false" ht="17.1" hidden="false" customHeight="true" outlineLevel="0" collapsed="false">
      <c r="A23" s="9"/>
      <c r="B23" s="19" t="s">
        <v>44</v>
      </c>
      <c r="C23" s="20" t="s">
        <v>11</v>
      </c>
      <c r="D23" s="20" t="s">
        <v>35</v>
      </c>
      <c r="E23" s="20" t="s">
        <v>43</v>
      </c>
      <c r="F23" s="20" t="s">
        <v>45</v>
      </c>
      <c r="G23" s="21" t="n">
        <v>1000</v>
      </c>
    </row>
    <row r="24" customFormat="false" ht="17.1" hidden="false" customHeight="true" outlineLevel="0" collapsed="false">
      <c r="A24" s="9"/>
      <c r="B24" s="22" t="s">
        <v>46</v>
      </c>
      <c r="C24" s="14" t="s">
        <v>11</v>
      </c>
      <c r="D24" s="14" t="s">
        <v>47</v>
      </c>
      <c r="E24" s="20"/>
      <c r="F24" s="20"/>
      <c r="G24" s="15" t="n">
        <f aca="false">SUM(G25)</f>
        <v>18574</v>
      </c>
    </row>
    <row r="25" customFormat="false" ht="33.75" hidden="false" customHeight="true" outlineLevel="0" collapsed="false">
      <c r="A25" s="9"/>
      <c r="B25" s="13" t="s">
        <v>14</v>
      </c>
      <c r="C25" s="14" t="s">
        <v>11</v>
      </c>
      <c r="D25" s="14" t="s">
        <v>47</v>
      </c>
      <c r="E25" s="14" t="s">
        <v>15</v>
      </c>
      <c r="F25" s="20"/>
      <c r="G25" s="15" t="n">
        <f aca="false">SUM(G26)</f>
        <v>18574</v>
      </c>
    </row>
    <row r="26" customFormat="false" ht="17.1" hidden="false" customHeight="true" outlineLevel="0" collapsed="false">
      <c r="A26" s="9"/>
      <c r="B26" s="13" t="s">
        <v>16</v>
      </c>
      <c r="C26" s="14" t="s">
        <v>11</v>
      </c>
      <c r="D26" s="14" t="s">
        <v>47</v>
      </c>
      <c r="E26" s="14" t="s">
        <v>17</v>
      </c>
      <c r="F26" s="20"/>
      <c r="G26" s="15" t="n">
        <f aca="false">SUM(G27)</f>
        <v>18574</v>
      </c>
    </row>
    <row r="27" customFormat="false" ht="17.1" hidden="false" customHeight="true" outlineLevel="0" collapsed="false">
      <c r="A27" s="9"/>
      <c r="B27" s="13" t="s">
        <v>18</v>
      </c>
      <c r="C27" s="14" t="s">
        <v>11</v>
      </c>
      <c r="D27" s="14" t="s">
        <v>47</v>
      </c>
      <c r="E27" s="14" t="s">
        <v>19</v>
      </c>
      <c r="F27" s="20"/>
      <c r="G27" s="15" t="n">
        <f aca="false">SUM(G28)</f>
        <v>18574</v>
      </c>
    </row>
    <row r="28" customFormat="false" ht="17.1" hidden="false" customHeight="true" outlineLevel="0" collapsed="false">
      <c r="A28" s="9"/>
      <c r="B28" s="24" t="s">
        <v>48</v>
      </c>
      <c r="C28" s="17" t="s">
        <v>11</v>
      </c>
      <c r="D28" s="17" t="s">
        <v>47</v>
      </c>
      <c r="E28" s="17" t="s">
        <v>49</v>
      </c>
      <c r="F28" s="20"/>
      <c r="G28" s="18" t="n">
        <f aca="false">SUM(G29+G31)</f>
        <v>18574</v>
      </c>
    </row>
    <row r="29" customFormat="false" ht="17.1" hidden="false" customHeight="true" outlineLevel="0" collapsed="false">
      <c r="A29" s="9"/>
      <c r="B29" s="19" t="s">
        <v>26</v>
      </c>
      <c r="C29" s="20" t="s">
        <v>11</v>
      </c>
      <c r="D29" s="20" t="s">
        <v>47</v>
      </c>
      <c r="E29" s="20" t="s">
        <v>49</v>
      </c>
      <c r="F29" s="20" t="s">
        <v>27</v>
      </c>
      <c r="G29" s="21" t="n">
        <f aca="false">SUM(G30)</f>
        <v>15500</v>
      </c>
    </row>
    <row r="30" customFormat="false" ht="17.1" hidden="false" customHeight="true" outlineLevel="0" collapsed="false">
      <c r="A30" s="9"/>
      <c r="B30" s="19" t="s">
        <v>28</v>
      </c>
      <c r="C30" s="20" t="s">
        <v>11</v>
      </c>
      <c r="D30" s="20" t="s">
        <v>47</v>
      </c>
      <c r="E30" s="20" t="s">
        <v>49</v>
      </c>
      <c r="F30" s="20" t="s">
        <v>29</v>
      </c>
      <c r="G30" s="21" t="n">
        <v>15500</v>
      </c>
    </row>
    <row r="31" customFormat="false" ht="17.1" hidden="false" customHeight="true" outlineLevel="0" collapsed="false">
      <c r="A31" s="9"/>
      <c r="B31" s="19" t="s">
        <v>30</v>
      </c>
      <c r="C31" s="20" t="s">
        <v>11</v>
      </c>
      <c r="D31" s="20" t="s">
        <v>47</v>
      </c>
      <c r="E31" s="20" t="s">
        <v>49</v>
      </c>
      <c r="F31" s="20" t="s">
        <v>31</v>
      </c>
      <c r="G31" s="21" t="n">
        <f aca="false">SUM(G32)</f>
        <v>3074</v>
      </c>
    </row>
    <row r="32" customFormat="false" ht="17.1" hidden="false" customHeight="true" outlineLevel="0" collapsed="false">
      <c r="A32" s="9"/>
      <c r="B32" s="19" t="s">
        <v>32</v>
      </c>
      <c r="C32" s="20" t="s">
        <v>11</v>
      </c>
      <c r="D32" s="20" t="s">
        <v>47</v>
      </c>
      <c r="E32" s="20" t="s">
        <v>49</v>
      </c>
      <c r="F32" s="20" t="s">
        <v>33</v>
      </c>
      <c r="G32" s="21" t="n">
        <v>3074</v>
      </c>
    </row>
    <row r="33" customFormat="false" ht="17.1" hidden="false" customHeight="true" outlineLevel="0" collapsed="false">
      <c r="A33" s="9" t="n">
        <v>2</v>
      </c>
      <c r="B33" s="25" t="s">
        <v>50</v>
      </c>
      <c r="C33" s="11" t="s">
        <v>51</v>
      </c>
      <c r="D33" s="11"/>
      <c r="E33" s="11"/>
      <c r="F33" s="11"/>
      <c r="G33" s="12" t="n">
        <f aca="false">G34</f>
        <v>93930</v>
      </c>
    </row>
    <row r="34" customFormat="false" ht="17.1" hidden="false" customHeight="true" outlineLevel="0" collapsed="false">
      <c r="A34" s="9"/>
      <c r="B34" s="13" t="s">
        <v>52</v>
      </c>
      <c r="C34" s="14" t="s">
        <v>51</v>
      </c>
      <c r="D34" s="14" t="s">
        <v>53</v>
      </c>
      <c r="E34" s="14"/>
      <c r="F34" s="14"/>
      <c r="G34" s="15" t="n">
        <f aca="false">SUM(G35)</f>
        <v>93930</v>
      </c>
    </row>
    <row r="35" customFormat="false" ht="30" hidden="false" customHeight="true" outlineLevel="0" collapsed="false">
      <c r="A35" s="9"/>
      <c r="B35" s="22" t="s">
        <v>54</v>
      </c>
      <c r="C35" s="14" t="s">
        <v>51</v>
      </c>
      <c r="D35" s="14" t="s">
        <v>53</v>
      </c>
      <c r="E35" s="14" t="s">
        <v>37</v>
      </c>
      <c r="F35" s="14"/>
      <c r="G35" s="15" t="n">
        <f aca="false">SUM(G36)</f>
        <v>93930</v>
      </c>
    </row>
    <row r="36" customFormat="false" ht="17.1" hidden="false" customHeight="true" outlineLevel="0" collapsed="false">
      <c r="A36" s="9"/>
      <c r="B36" s="22" t="s">
        <v>55</v>
      </c>
      <c r="C36" s="14" t="s">
        <v>51</v>
      </c>
      <c r="D36" s="14" t="s">
        <v>53</v>
      </c>
      <c r="E36" s="14" t="s">
        <v>39</v>
      </c>
      <c r="F36" s="14"/>
      <c r="G36" s="15" t="n">
        <f aca="false">SUM(G37)</f>
        <v>93930</v>
      </c>
    </row>
    <row r="37" customFormat="false" ht="43.15" hidden="false" customHeight="true" outlineLevel="0" collapsed="false">
      <c r="A37" s="9"/>
      <c r="B37" s="13" t="s">
        <v>56</v>
      </c>
      <c r="C37" s="14" t="s">
        <v>51</v>
      </c>
      <c r="D37" s="14" t="s">
        <v>53</v>
      </c>
      <c r="E37" s="14" t="s">
        <v>57</v>
      </c>
      <c r="F37" s="14"/>
      <c r="G37" s="15" t="n">
        <f aca="false">SUM(G38)</f>
        <v>93930</v>
      </c>
    </row>
    <row r="38" customFormat="false" ht="28.9" hidden="false" customHeight="true" outlineLevel="0" collapsed="false">
      <c r="A38" s="9"/>
      <c r="B38" s="16" t="s">
        <v>58</v>
      </c>
      <c r="C38" s="17" t="s">
        <v>51</v>
      </c>
      <c r="D38" s="17" t="s">
        <v>53</v>
      </c>
      <c r="E38" s="17" t="s">
        <v>59</v>
      </c>
      <c r="F38" s="17"/>
      <c r="G38" s="18" t="n">
        <f aca="false">G39</f>
        <v>93930</v>
      </c>
    </row>
    <row r="39" customFormat="false" ht="27" hidden="false" customHeight="true" outlineLevel="0" collapsed="false">
      <c r="A39" s="9"/>
      <c r="B39" s="19" t="s">
        <v>22</v>
      </c>
      <c r="C39" s="20" t="s">
        <v>51</v>
      </c>
      <c r="D39" s="20" t="s">
        <v>53</v>
      </c>
      <c r="E39" s="20" t="s">
        <v>59</v>
      </c>
      <c r="F39" s="20" t="s">
        <v>23</v>
      </c>
      <c r="G39" s="21" t="n">
        <f aca="false">SUM(G40)</f>
        <v>93930</v>
      </c>
    </row>
    <row r="40" customFormat="false" ht="18" hidden="false" customHeight="true" outlineLevel="0" collapsed="false">
      <c r="A40" s="9"/>
      <c r="B40" s="19" t="s">
        <v>24</v>
      </c>
      <c r="C40" s="20" t="s">
        <v>51</v>
      </c>
      <c r="D40" s="20" t="s">
        <v>53</v>
      </c>
      <c r="E40" s="20" t="s">
        <v>59</v>
      </c>
      <c r="F40" s="20" t="s">
        <v>25</v>
      </c>
      <c r="G40" s="21" t="n">
        <v>93930</v>
      </c>
    </row>
    <row r="41" customFormat="false" ht="19.15" hidden="false" customHeight="true" outlineLevel="0" collapsed="false">
      <c r="A41" s="9" t="n">
        <v>3</v>
      </c>
      <c r="B41" s="10" t="s">
        <v>60</v>
      </c>
      <c r="C41" s="11" t="s">
        <v>53</v>
      </c>
      <c r="D41" s="11"/>
      <c r="E41" s="11"/>
      <c r="F41" s="11"/>
      <c r="G41" s="12" t="n">
        <f aca="false">SUM(G42)</f>
        <v>5000</v>
      </c>
    </row>
    <row r="42" customFormat="false" ht="18" hidden="false" customHeight="true" outlineLevel="0" collapsed="false">
      <c r="A42" s="9"/>
      <c r="B42" s="13" t="s">
        <v>61</v>
      </c>
      <c r="C42" s="14" t="s">
        <v>53</v>
      </c>
      <c r="D42" s="14" t="s">
        <v>62</v>
      </c>
      <c r="E42" s="14"/>
      <c r="F42" s="14"/>
      <c r="G42" s="15" t="n">
        <f aca="false">SUM(G43)</f>
        <v>5000</v>
      </c>
    </row>
    <row r="43" customFormat="false" ht="32.25" hidden="false" customHeight="true" outlineLevel="0" collapsed="false">
      <c r="A43" s="9"/>
      <c r="B43" s="13" t="s">
        <v>63</v>
      </c>
      <c r="C43" s="14" t="s">
        <v>53</v>
      </c>
      <c r="D43" s="14" t="s">
        <v>62</v>
      </c>
      <c r="E43" s="14" t="s">
        <v>64</v>
      </c>
      <c r="F43" s="14"/>
      <c r="G43" s="15" t="n">
        <f aca="false">SUM(G44)</f>
        <v>5000</v>
      </c>
    </row>
    <row r="44" customFormat="false" ht="32.25" hidden="false" customHeight="true" outlineLevel="0" collapsed="false">
      <c r="A44" s="9"/>
      <c r="B44" s="13" t="s">
        <v>65</v>
      </c>
      <c r="C44" s="14" t="s">
        <v>53</v>
      </c>
      <c r="D44" s="14" t="s">
        <v>62</v>
      </c>
      <c r="E44" s="14" t="s">
        <v>66</v>
      </c>
      <c r="F44" s="14"/>
      <c r="G44" s="15" t="n">
        <f aca="false">SUM(G45)</f>
        <v>5000</v>
      </c>
    </row>
    <row r="45" customFormat="false" ht="44.25" hidden="false" customHeight="true" outlineLevel="0" collapsed="false">
      <c r="A45" s="9"/>
      <c r="B45" s="13" t="s">
        <v>67</v>
      </c>
      <c r="C45" s="14" t="s">
        <v>53</v>
      </c>
      <c r="D45" s="14" t="s">
        <v>62</v>
      </c>
      <c r="E45" s="14" t="s">
        <v>68</v>
      </c>
      <c r="F45" s="14"/>
      <c r="G45" s="15" t="n">
        <f aca="false">SUM(G46)</f>
        <v>5000</v>
      </c>
    </row>
    <row r="46" customFormat="false" ht="18" hidden="false" customHeight="true" outlineLevel="0" collapsed="false">
      <c r="A46" s="9"/>
      <c r="B46" s="26" t="s">
        <v>69</v>
      </c>
      <c r="C46" s="17" t="s">
        <v>53</v>
      </c>
      <c r="D46" s="17" t="s">
        <v>62</v>
      </c>
      <c r="E46" s="17" t="s">
        <v>70</v>
      </c>
      <c r="F46" s="17"/>
      <c r="G46" s="18" t="n">
        <f aca="false">G47</f>
        <v>5000</v>
      </c>
    </row>
    <row r="47" customFormat="false" ht="18" hidden="false" customHeight="true" outlineLevel="0" collapsed="false">
      <c r="A47" s="9"/>
      <c r="B47" s="19" t="s">
        <v>26</v>
      </c>
      <c r="C47" s="20" t="s">
        <v>53</v>
      </c>
      <c r="D47" s="20" t="s">
        <v>62</v>
      </c>
      <c r="E47" s="20" t="s">
        <v>70</v>
      </c>
      <c r="F47" s="20" t="s">
        <v>27</v>
      </c>
      <c r="G47" s="21" t="n">
        <f aca="false">SUM(G48)</f>
        <v>5000</v>
      </c>
    </row>
    <row r="48" customFormat="false" ht="18" hidden="false" customHeight="true" outlineLevel="0" collapsed="false">
      <c r="A48" s="9"/>
      <c r="B48" s="19" t="s">
        <v>28</v>
      </c>
      <c r="C48" s="20" t="s">
        <v>53</v>
      </c>
      <c r="D48" s="20" t="s">
        <v>62</v>
      </c>
      <c r="E48" s="20" t="s">
        <v>70</v>
      </c>
      <c r="F48" s="20" t="s">
        <v>29</v>
      </c>
      <c r="G48" s="21" t="n">
        <v>5000</v>
      </c>
    </row>
    <row r="49" customFormat="false" ht="17.1" hidden="false" customHeight="true" outlineLevel="0" collapsed="false">
      <c r="A49" s="27" t="n">
        <v>4</v>
      </c>
      <c r="B49" s="10" t="s">
        <v>71</v>
      </c>
      <c r="C49" s="11" t="s">
        <v>13</v>
      </c>
      <c r="D49" s="11"/>
      <c r="E49" s="11"/>
      <c r="F49" s="11"/>
      <c r="G49" s="12" t="n">
        <f aca="false">SUM(G50+G60+G79)</f>
        <v>1372040</v>
      </c>
    </row>
    <row r="50" customFormat="false" ht="17.1" hidden="false" customHeight="true" outlineLevel="0" collapsed="false">
      <c r="A50" s="27"/>
      <c r="B50" s="13" t="s">
        <v>72</v>
      </c>
      <c r="C50" s="14" t="s">
        <v>13</v>
      </c>
      <c r="D50" s="14" t="s">
        <v>73</v>
      </c>
      <c r="E50" s="28"/>
      <c r="F50" s="11"/>
      <c r="G50" s="15" t="n">
        <f aca="false">SUM(G51)</f>
        <v>451940</v>
      </c>
    </row>
    <row r="51" customFormat="false" ht="45.75" hidden="false" customHeight="true" outlineLevel="0" collapsed="false">
      <c r="A51" s="27"/>
      <c r="B51" s="13" t="s">
        <v>74</v>
      </c>
      <c r="C51" s="14" t="s">
        <v>13</v>
      </c>
      <c r="D51" s="14" t="s">
        <v>73</v>
      </c>
      <c r="E51" s="14" t="s">
        <v>75</v>
      </c>
      <c r="F51" s="11"/>
      <c r="G51" s="15" t="n">
        <f aca="false">SUM(G52)</f>
        <v>451940</v>
      </c>
    </row>
    <row r="52" customFormat="false" ht="17.1" hidden="false" customHeight="true" outlineLevel="0" collapsed="false">
      <c r="A52" s="27"/>
      <c r="B52" s="13" t="s">
        <v>76</v>
      </c>
      <c r="C52" s="14" t="s">
        <v>13</v>
      </c>
      <c r="D52" s="14" t="s">
        <v>73</v>
      </c>
      <c r="E52" s="14" t="s">
        <v>77</v>
      </c>
      <c r="F52" s="11"/>
      <c r="G52" s="15" t="n">
        <f aca="false">SUM(G53)</f>
        <v>451940</v>
      </c>
    </row>
    <row r="53" customFormat="false" ht="17.1" hidden="false" customHeight="true" outlineLevel="0" collapsed="false">
      <c r="A53" s="27"/>
      <c r="B53" s="13" t="s">
        <v>78</v>
      </c>
      <c r="C53" s="14" t="s">
        <v>13</v>
      </c>
      <c r="D53" s="14" t="s">
        <v>73</v>
      </c>
      <c r="E53" s="14" t="s">
        <v>79</v>
      </c>
      <c r="F53" s="11"/>
      <c r="G53" s="15" t="n">
        <f aca="false">SUM(G54+G57)</f>
        <v>451940</v>
      </c>
    </row>
    <row r="54" customFormat="false" ht="32.25" hidden="false" customHeight="true" outlineLevel="0" collapsed="false">
      <c r="A54" s="27"/>
      <c r="B54" s="29" t="s">
        <v>80</v>
      </c>
      <c r="C54" s="17" t="s">
        <v>13</v>
      </c>
      <c r="D54" s="17" t="s">
        <v>73</v>
      </c>
      <c r="E54" s="17" t="s">
        <v>81</v>
      </c>
      <c r="F54" s="11"/>
      <c r="G54" s="18" t="n">
        <f aca="false">SUM(G55)</f>
        <v>420300</v>
      </c>
    </row>
    <row r="55" customFormat="false" ht="18" hidden="false" customHeight="true" outlineLevel="0" collapsed="false">
      <c r="A55" s="27"/>
      <c r="B55" s="19" t="s">
        <v>26</v>
      </c>
      <c r="C55" s="20" t="s">
        <v>13</v>
      </c>
      <c r="D55" s="20" t="s">
        <v>73</v>
      </c>
      <c r="E55" s="20" t="s">
        <v>81</v>
      </c>
      <c r="F55" s="20" t="s">
        <v>27</v>
      </c>
      <c r="G55" s="21" t="n">
        <f aca="false">SUM(G56)</f>
        <v>420300</v>
      </c>
    </row>
    <row r="56" customFormat="false" ht="18" hidden="false" customHeight="true" outlineLevel="0" collapsed="false">
      <c r="A56" s="27"/>
      <c r="B56" s="19" t="s">
        <v>28</v>
      </c>
      <c r="C56" s="20" t="s">
        <v>13</v>
      </c>
      <c r="D56" s="20" t="s">
        <v>73</v>
      </c>
      <c r="E56" s="20" t="s">
        <v>81</v>
      </c>
      <c r="F56" s="20" t="s">
        <v>29</v>
      </c>
      <c r="G56" s="21" t="n">
        <v>420300</v>
      </c>
    </row>
    <row r="57" customFormat="false" ht="30" hidden="false" customHeight="true" outlineLevel="0" collapsed="false">
      <c r="A57" s="27"/>
      <c r="B57" s="29" t="s">
        <v>82</v>
      </c>
      <c r="C57" s="17" t="s">
        <v>13</v>
      </c>
      <c r="D57" s="17" t="s">
        <v>73</v>
      </c>
      <c r="E57" s="17" t="s">
        <v>81</v>
      </c>
      <c r="F57" s="11"/>
      <c r="G57" s="18" t="n">
        <f aca="false">SUM(G58)</f>
        <v>31640</v>
      </c>
    </row>
    <row r="58" customFormat="false" ht="18" hidden="false" customHeight="true" outlineLevel="0" collapsed="false">
      <c r="A58" s="27"/>
      <c r="B58" s="19" t="s">
        <v>26</v>
      </c>
      <c r="C58" s="20" t="s">
        <v>13</v>
      </c>
      <c r="D58" s="20" t="s">
        <v>73</v>
      </c>
      <c r="E58" s="20" t="s">
        <v>81</v>
      </c>
      <c r="F58" s="20" t="s">
        <v>27</v>
      </c>
      <c r="G58" s="21" t="n">
        <f aca="false">SUM(G59)</f>
        <v>31640</v>
      </c>
    </row>
    <row r="59" customFormat="false" ht="18" hidden="false" customHeight="true" outlineLevel="0" collapsed="false">
      <c r="A59" s="27"/>
      <c r="B59" s="19" t="s">
        <v>28</v>
      </c>
      <c r="C59" s="20" t="s">
        <v>13</v>
      </c>
      <c r="D59" s="20" t="s">
        <v>73</v>
      </c>
      <c r="E59" s="20" t="s">
        <v>81</v>
      </c>
      <c r="F59" s="20" t="s">
        <v>29</v>
      </c>
      <c r="G59" s="21" t="n">
        <v>31640</v>
      </c>
    </row>
    <row r="60" customFormat="false" ht="18" hidden="false" customHeight="true" outlineLevel="0" collapsed="false">
      <c r="A60" s="27"/>
      <c r="B60" s="13" t="s">
        <v>83</v>
      </c>
      <c r="C60" s="14" t="s">
        <v>13</v>
      </c>
      <c r="D60" s="14" t="s">
        <v>84</v>
      </c>
      <c r="E60" s="28"/>
      <c r="F60" s="28"/>
      <c r="G60" s="15" t="n">
        <f aca="false">SUM(G61)</f>
        <v>800100</v>
      </c>
    </row>
    <row r="61" customFormat="false" ht="33" hidden="false" customHeight="true" outlineLevel="0" collapsed="false">
      <c r="A61" s="27"/>
      <c r="B61" s="13" t="s">
        <v>85</v>
      </c>
      <c r="C61" s="14" t="s">
        <v>13</v>
      </c>
      <c r="D61" s="14" t="s">
        <v>84</v>
      </c>
      <c r="E61" s="14" t="s">
        <v>86</v>
      </c>
      <c r="F61" s="28"/>
      <c r="G61" s="15" t="n">
        <f aca="false">SUM(G62)</f>
        <v>800100</v>
      </c>
    </row>
    <row r="62" customFormat="false" ht="18" hidden="false" customHeight="true" outlineLevel="0" collapsed="false">
      <c r="A62" s="27"/>
      <c r="B62" s="13" t="s">
        <v>87</v>
      </c>
      <c r="C62" s="14" t="s">
        <v>13</v>
      </c>
      <c r="D62" s="14" t="s">
        <v>84</v>
      </c>
      <c r="E62" s="14" t="s">
        <v>88</v>
      </c>
      <c r="F62" s="28"/>
      <c r="G62" s="15" t="n">
        <f aca="false">SUM(G63)</f>
        <v>800100</v>
      </c>
    </row>
    <row r="63" customFormat="false" ht="31.9" hidden="false" customHeight="true" outlineLevel="0" collapsed="false">
      <c r="A63" s="27"/>
      <c r="B63" s="13" t="s">
        <v>89</v>
      </c>
      <c r="C63" s="14" t="s">
        <v>13</v>
      </c>
      <c r="D63" s="14" t="s">
        <v>84</v>
      </c>
      <c r="E63" s="14" t="s">
        <v>90</v>
      </c>
      <c r="F63" s="28"/>
      <c r="G63" s="15" t="n">
        <f aca="false">SUM(G64+G67+G70+G73+G76)</f>
        <v>800100</v>
      </c>
    </row>
    <row r="64" customFormat="false" ht="29.25" hidden="false" customHeight="true" outlineLevel="0" collapsed="false">
      <c r="A64" s="27"/>
      <c r="B64" s="29" t="s">
        <v>91</v>
      </c>
      <c r="C64" s="17" t="s">
        <v>13</v>
      </c>
      <c r="D64" s="17" t="s">
        <v>84</v>
      </c>
      <c r="E64" s="17" t="s">
        <v>92</v>
      </c>
      <c r="F64" s="17"/>
      <c r="G64" s="18" t="n">
        <f aca="false">SUM(G65)</f>
        <v>246900</v>
      </c>
    </row>
    <row r="65" customFormat="false" ht="17.1" hidden="false" customHeight="true" outlineLevel="0" collapsed="false">
      <c r="A65" s="27"/>
      <c r="B65" s="19" t="s">
        <v>26</v>
      </c>
      <c r="C65" s="20" t="s">
        <v>13</v>
      </c>
      <c r="D65" s="20" t="s">
        <v>84</v>
      </c>
      <c r="E65" s="20" t="s">
        <v>92</v>
      </c>
      <c r="F65" s="20" t="s">
        <v>27</v>
      </c>
      <c r="G65" s="21" t="n">
        <f aca="false">SUM(G66)</f>
        <v>246900</v>
      </c>
    </row>
    <row r="66" customFormat="false" ht="17.1" hidden="false" customHeight="true" outlineLevel="0" collapsed="false">
      <c r="A66" s="27"/>
      <c r="B66" s="19" t="s">
        <v>28</v>
      </c>
      <c r="C66" s="20" t="s">
        <v>13</v>
      </c>
      <c r="D66" s="20" t="s">
        <v>84</v>
      </c>
      <c r="E66" s="20" t="s">
        <v>92</v>
      </c>
      <c r="F66" s="20" t="s">
        <v>29</v>
      </c>
      <c r="G66" s="21" t="n">
        <v>246900</v>
      </c>
    </row>
    <row r="67" customFormat="false" ht="33" hidden="false" customHeight="true" outlineLevel="0" collapsed="false">
      <c r="A67" s="27"/>
      <c r="B67" s="26" t="s">
        <v>93</v>
      </c>
      <c r="C67" s="17" t="s">
        <v>13</v>
      </c>
      <c r="D67" s="17" t="s">
        <v>84</v>
      </c>
      <c r="E67" s="17" t="s">
        <v>92</v>
      </c>
      <c r="F67" s="17"/>
      <c r="G67" s="18" t="n">
        <f aca="false">SUM(G68)</f>
        <v>27400</v>
      </c>
    </row>
    <row r="68" customFormat="false" ht="18" hidden="false" customHeight="true" outlineLevel="0" collapsed="false">
      <c r="A68" s="27"/>
      <c r="B68" s="19" t="s">
        <v>26</v>
      </c>
      <c r="C68" s="20" t="s">
        <v>13</v>
      </c>
      <c r="D68" s="20" t="s">
        <v>84</v>
      </c>
      <c r="E68" s="20" t="s">
        <v>92</v>
      </c>
      <c r="F68" s="20" t="s">
        <v>27</v>
      </c>
      <c r="G68" s="21" t="n">
        <f aca="false">SUM(G69)</f>
        <v>27400</v>
      </c>
    </row>
    <row r="69" customFormat="false" ht="18" hidden="false" customHeight="true" outlineLevel="0" collapsed="false">
      <c r="A69" s="27"/>
      <c r="B69" s="19" t="s">
        <v>28</v>
      </c>
      <c r="C69" s="20" t="s">
        <v>13</v>
      </c>
      <c r="D69" s="20" t="s">
        <v>84</v>
      </c>
      <c r="E69" s="20" t="s">
        <v>92</v>
      </c>
      <c r="F69" s="20" t="s">
        <v>29</v>
      </c>
      <c r="G69" s="21" t="n">
        <v>27400</v>
      </c>
    </row>
    <row r="70" customFormat="false" ht="17.1" hidden="false" customHeight="true" outlineLevel="0" collapsed="false">
      <c r="A70" s="27"/>
      <c r="B70" s="29" t="s">
        <v>94</v>
      </c>
      <c r="C70" s="17" t="s">
        <v>13</v>
      </c>
      <c r="D70" s="17" t="s">
        <v>84</v>
      </c>
      <c r="E70" s="17" t="s">
        <v>95</v>
      </c>
      <c r="F70" s="17"/>
      <c r="G70" s="18" t="n">
        <f aca="false">SUM(G71)</f>
        <v>195500</v>
      </c>
    </row>
    <row r="71" customFormat="false" ht="18" hidden="false" customHeight="true" outlineLevel="0" collapsed="false">
      <c r="A71" s="27"/>
      <c r="B71" s="19" t="s">
        <v>26</v>
      </c>
      <c r="C71" s="20" t="s">
        <v>13</v>
      </c>
      <c r="D71" s="20" t="s">
        <v>84</v>
      </c>
      <c r="E71" s="20" t="s">
        <v>95</v>
      </c>
      <c r="F71" s="20" t="s">
        <v>27</v>
      </c>
      <c r="G71" s="21" t="n">
        <f aca="false">SUM(G72)</f>
        <v>195500</v>
      </c>
    </row>
    <row r="72" customFormat="false" ht="18" hidden="false" customHeight="true" outlineLevel="0" collapsed="false">
      <c r="A72" s="27"/>
      <c r="B72" s="19" t="s">
        <v>28</v>
      </c>
      <c r="C72" s="20" t="s">
        <v>13</v>
      </c>
      <c r="D72" s="20" t="s">
        <v>84</v>
      </c>
      <c r="E72" s="20" t="s">
        <v>95</v>
      </c>
      <c r="F72" s="20" t="s">
        <v>29</v>
      </c>
      <c r="G72" s="21" t="n">
        <v>195500</v>
      </c>
    </row>
    <row r="73" customFormat="false" ht="27.75" hidden="false" customHeight="true" outlineLevel="0" collapsed="false">
      <c r="A73" s="27"/>
      <c r="B73" s="26" t="s">
        <v>96</v>
      </c>
      <c r="C73" s="17" t="s">
        <v>13</v>
      </c>
      <c r="D73" s="17" t="s">
        <v>84</v>
      </c>
      <c r="E73" s="17" t="s">
        <v>95</v>
      </c>
      <c r="F73" s="17"/>
      <c r="G73" s="18" t="n">
        <f aca="false">SUM(G74)</f>
        <v>21700</v>
      </c>
    </row>
    <row r="74" customFormat="false" ht="18" hidden="false" customHeight="true" outlineLevel="0" collapsed="false">
      <c r="A74" s="27"/>
      <c r="B74" s="19" t="s">
        <v>26</v>
      </c>
      <c r="C74" s="20" t="s">
        <v>13</v>
      </c>
      <c r="D74" s="20" t="s">
        <v>84</v>
      </c>
      <c r="E74" s="20" t="s">
        <v>95</v>
      </c>
      <c r="F74" s="20" t="s">
        <v>27</v>
      </c>
      <c r="G74" s="21" t="n">
        <f aca="false">SUM(G75)</f>
        <v>21700</v>
      </c>
    </row>
    <row r="75" customFormat="false" ht="18" hidden="false" customHeight="true" outlineLevel="0" collapsed="false">
      <c r="A75" s="27"/>
      <c r="B75" s="19" t="s">
        <v>28</v>
      </c>
      <c r="C75" s="20" t="s">
        <v>13</v>
      </c>
      <c r="D75" s="20" t="s">
        <v>84</v>
      </c>
      <c r="E75" s="20" t="s">
        <v>95</v>
      </c>
      <c r="F75" s="20" t="s">
        <v>29</v>
      </c>
      <c r="G75" s="21" t="n">
        <v>21700</v>
      </c>
    </row>
    <row r="76" customFormat="false" ht="29.25" hidden="false" customHeight="true" outlineLevel="0" collapsed="false">
      <c r="A76" s="27"/>
      <c r="B76" s="29" t="s">
        <v>97</v>
      </c>
      <c r="C76" s="17" t="s">
        <v>13</v>
      </c>
      <c r="D76" s="17" t="s">
        <v>84</v>
      </c>
      <c r="E76" s="17" t="s">
        <v>98</v>
      </c>
      <c r="F76" s="17"/>
      <c r="G76" s="18" t="n">
        <f aca="false">SUM(G77)</f>
        <v>308600</v>
      </c>
    </row>
    <row r="77" customFormat="false" ht="18" hidden="false" customHeight="true" outlineLevel="0" collapsed="false">
      <c r="A77" s="27"/>
      <c r="B77" s="19" t="s">
        <v>26</v>
      </c>
      <c r="C77" s="20" t="s">
        <v>13</v>
      </c>
      <c r="D77" s="20" t="s">
        <v>84</v>
      </c>
      <c r="E77" s="20" t="s">
        <v>98</v>
      </c>
      <c r="F77" s="20" t="s">
        <v>27</v>
      </c>
      <c r="G77" s="21" t="n">
        <f aca="false">SUM(G78)</f>
        <v>308600</v>
      </c>
    </row>
    <row r="78" customFormat="false" ht="18" hidden="false" customHeight="true" outlineLevel="0" collapsed="false">
      <c r="A78" s="27"/>
      <c r="B78" s="19" t="s">
        <v>28</v>
      </c>
      <c r="C78" s="20" t="s">
        <v>13</v>
      </c>
      <c r="D78" s="20" t="s">
        <v>84</v>
      </c>
      <c r="E78" s="20" t="s">
        <v>98</v>
      </c>
      <c r="F78" s="20" t="s">
        <v>29</v>
      </c>
      <c r="G78" s="21" t="n">
        <v>308600</v>
      </c>
    </row>
    <row r="79" customFormat="false" ht="18" hidden="false" customHeight="true" outlineLevel="0" collapsed="false">
      <c r="A79" s="27"/>
      <c r="B79" s="13" t="s">
        <v>99</v>
      </c>
      <c r="C79" s="14" t="s">
        <v>13</v>
      </c>
      <c r="D79" s="14" t="s">
        <v>100</v>
      </c>
      <c r="E79" s="28"/>
      <c r="F79" s="11"/>
      <c r="G79" s="15" t="n">
        <f aca="false">SUM(G80)</f>
        <v>120000</v>
      </c>
    </row>
    <row r="80" customFormat="false" ht="29.25" hidden="false" customHeight="true" outlineLevel="0" collapsed="false">
      <c r="A80" s="27"/>
      <c r="B80" s="13" t="s">
        <v>101</v>
      </c>
      <c r="C80" s="14" t="s">
        <v>13</v>
      </c>
      <c r="D80" s="14" t="s">
        <v>100</v>
      </c>
      <c r="E80" s="14" t="s">
        <v>102</v>
      </c>
      <c r="F80" s="11"/>
      <c r="G80" s="15" t="n">
        <f aca="false">SUM(G81)</f>
        <v>120000</v>
      </c>
    </row>
    <row r="81" customFormat="false" ht="18" hidden="false" customHeight="true" outlineLevel="0" collapsed="false">
      <c r="A81" s="27"/>
      <c r="B81" s="13" t="s">
        <v>103</v>
      </c>
      <c r="C81" s="14" t="s">
        <v>13</v>
      </c>
      <c r="D81" s="14" t="s">
        <v>100</v>
      </c>
      <c r="E81" s="14" t="s">
        <v>104</v>
      </c>
      <c r="F81" s="11"/>
      <c r="G81" s="15" t="n">
        <f aca="false">SUM(G82)</f>
        <v>120000</v>
      </c>
    </row>
    <row r="82" customFormat="false" ht="30.75" hidden="false" customHeight="true" outlineLevel="0" collapsed="false">
      <c r="A82" s="27"/>
      <c r="B82" s="13" t="s">
        <v>105</v>
      </c>
      <c r="C82" s="14" t="s">
        <v>13</v>
      </c>
      <c r="D82" s="14" t="s">
        <v>100</v>
      </c>
      <c r="E82" s="14" t="s">
        <v>106</v>
      </c>
      <c r="F82" s="11"/>
      <c r="G82" s="15" t="n">
        <f aca="false">SUM(G83)</f>
        <v>120000</v>
      </c>
    </row>
    <row r="83" customFormat="false" ht="27" hidden="false" customHeight="true" outlineLevel="0" collapsed="false">
      <c r="A83" s="27"/>
      <c r="B83" s="29" t="s">
        <v>107</v>
      </c>
      <c r="C83" s="17" t="s">
        <v>13</v>
      </c>
      <c r="D83" s="17" t="s">
        <v>100</v>
      </c>
      <c r="E83" s="17" t="s">
        <v>108</v>
      </c>
      <c r="F83" s="11"/>
      <c r="G83" s="18" t="n">
        <f aca="false">SUM(G84)</f>
        <v>120000</v>
      </c>
    </row>
    <row r="84" customFormat="false" ht="18" hidden="false" customHeight="true" outlineLevel="0" collapsed="false">
      <c r="A84" s="27"/>
      <c r="B84" s="19" t="s">
        <v>26</v>
      </c>
      <c r="C84" s="20" t="s">
        <v>13</v>
      </c>
      <c r="D84" s="20" t="s">
        <v>100</v>
      </c>
      <c r="E84" s="20" t="s">
        <v>108</v>
      </c>
      <c r="F84" s="20" t="s">
        <v>27</v>
      </c>
      <c r="G84" s="21" t="n">
        <f aca="false">SUM(G85)</f>
        <v>120000</v>
      </c>
    </row>
    <row r="85" customFormat="false" ht="18" hidden="false" customHeight="true" outlineLevel="0" collapsed="false">
      <c r="A85" s="27"/>
      <c r="B85" s="19" t="s">
        <v>28</v>
      </c>
      <c r="C85" s="20" t="s">
        <v>13</v>
      </c>
      <c r="D85" s="20" t="s">
        <v>100</v>
      </c>
      <c r="E85" s="20" t="s">
        <v>108</v>
      </c>
      <c r="F85" s="20" t="s">
        <v>29</v>
      </c>
      <c r="G85" s="21" t="n">
        <v>120000</v>
      </c>
    </row>
    <row r="86" customFormat="false" ht="18" hidden="false" customHeight="true" outlineLevel="0" collapsed="false">
      <c r="A86" s="9" t="n">
        <v>5</v>
      </c>
      <c r="B86" s="10" t="s">
        <v>109</v>
      </c>
      <c r="C86" s="11" t="s">
        <v>73</v>
      </c>
      <c r="D86" s="11"/>
      <c r="E86" s="11"/>
      <c r="F86" s="11"/>
      <c r="G86" s="12" t="n">
        <f aca="false">SUM(G87)</f>
        <v>709736</v>
      </c>
    </row>
    <row r="87" customFormat="false" ht="17.1" hidden="false" customHeight="true" outlineLevel="0" collapsed="false">
      <c r="A87" s="9"/>
      <c r="B87" s="13" t="s">
        <v>110</v>
      </c>
      <c r="C87" s="14" t="s">
        <v>73</v>
      </c>
      <c r="D87" s="14" t="s">
        <v>53</v>
      </c>
      <c r="E87" s="14"/>
      <c r="F87" s="14"/>
      <c r="G87" s="15" t="n">
        <f aca="false">SUM(G88)</f>
        <v>709736</v>
      </c>
    </row>
    <row r="88" customFormat="false" ht="35.25" hidden="false" customHeight="true" outlineLevel="0" collapsed="false">
      <c r="A88" s="9"/>
      <c r="B88" s="13" t="s">
        <v>111</v>
      </c>
      <c r="C88" s="14" t="s">
        <v>73</v>
      </c>
      <c r="D88" s="14" t="s">
        <v>53</v>
      </c>
      <c r="E88" s="14" t="s">
        <v>112</v>
      </c>
      <c r="F88" s="14"/>
      <c r="G88" s="15" t="n">
        <f aca="false">SUM(G89)</f>
        <v>709736</v>
      </c>
    </row>
    <row r="89" customFormat="false" ht="30.75" hidden="false" customHeight="true" outlineLevel="0" collapsed="false">
      <c r="A89" s="9"/>
      <c r="B89" s="13" t="s">
        <v>113</v>
      </c>
      <c r="C89" s="14" t="s">
        <v>73</v>
      </c>
      <c r="D89" s="14" t="s">
        <v>53</v>
      </c>
      <c r="E89" s="14" t="s">
        <v>114</v>
      </c>
      <c r="F89" s="14"/>
      <c r="G89" s="15" t="n">
        <f aca="false">SUM(G90)</f>
        <v>709736</v>
      </c>
    </row>
    <row r="90" customFormat="false" ht="17.1" hidden="false" customHeight="true" outlineLevel="0" collapsed="false">
      <c r="A90" s="9"/>
      <c r="B90" s="13" t="s">
        <v>115</v>
      </c>
      <c r="C90" s="14" t="s">
        <v>73</v>
      </c>
      <c r="D90" s="14" t="s">
        <v>53</v>
      </c>
      <c r="E90" s="14" t="s">
        <v>116</v>
      </c>
      <c r="F90" s="14"/>
      <c r="G90" s="15" t="n">
        <f aca="false">SUM(G94+G91)</f>
        <v>709736</v>
      </c>
    </row>
    <row r="91" customFormat="false" ht="17.1" hidden="false" customHeight="true" outlineLevel="0" collapsed="false">
      <c r="A91" s="9"/>
      <c r="B91" s="26" t="s">
        <v>117</v>
      </c>
      <c r="C91" s="17" t="s">
        <v>73</v>
      </c>
      <c r="D91" s="17" t="s">
        <v>53</v>
      </c>
      <c r="E91" s="17" t="s">
        <v>118</v>
      </c>
      <c r="F91" s="17"/>
      <c r="G91" s="18" t="n">
        <f aca="false">SUM(G92)</f>
        <v>151700</v>
      </c>
    </row>
    <row r="92" customFormat="false" ht="17.1" hidden="false" customHeight="true" outlineLevel="0" collapsed="false">
      <c r="A92" s="9"/>
      <c r="B92" s="19" t="s">
        <v>26</v>
      </c>
      <c r="C92" s="20" t="s">
        <v>73</v>
      </c>
      <c r="D92" s="20" t="s">
        <v>53</v>
      </c>
      <c r="E92" s="20" t="s">
        <v>118</v>
      </c>
      <c r="F92" s="20" t="s">
        <v>27</v>
      </c>
      <c r="G92" s="21" t="n">
        <f aca="false">SUM(G93)</f>
        <v>151700</v>
      </c>
    </row>
    <row r="93" customFormat="false" ht="17.1" hidden="false" customHeight="true" outlineLevel="0" collapsed="false">
      <c r="A93" s="9"/>
      <c r="B93" s="19" t="s">
        <v>28</v>
      </c>
      <c r="C93" s="20" t="s">
        <v>73</v>
      </c>
      <c r="D93" s="20" t="s">
        <v>53</v>
      </c>
      <c r="E93" s="20" t="s">
        <v>118</v>
      </c>
      <c r="F93" s="20" t="s">
        <v>29</v>
      </c>
      <c r="G93" s="21" t="n">
        <v>151700</v>
      </c>
    </row>
    <row r="94" customFormat="false" ht="17.1" hidden="false" customHeight="true" outlineLevel="0" collapsed="false">
      <c r="A94" s="9"/>
      <c r="B94" s="26" t="s">
        <v>119</v>
      </c>
      <c r="C94" s="17" t="s">
        <v>73</v>
      </c>
      <c r="D94" s="17" t="s">
        <v>53</v>
      </c>
      <c r="E94" s="17" t="s">
        <v>120</v>
      </c>
      <c r="F94" s="17"/>
      <c r="G94" s="18" t="n">
        <f aca="false">SUM(G95)</f>
        <v>558036</v>
      </c>
    </row>
    <row r="95" customFormat="false" ht="17.1" hidden="false" customHeight="true" outlineLevel="0" collapsed="false">
      <c r="A95" s="9"/>
      <c r="B95" s="19" t="s">
        <v>26</v>
      </c>
      <c r="C95" s="20" t="s">
        <v>73</v>
      </c>
      <c r="D95" s="20" t="s">
        <v>53</v>
      </c>
      <c r="E95" s="20" t="s">
        <v>120</v>
      </c>
      <c r="F95" s="20" t="s">
        <v>27</v>
      </c>
      <c r="G95" s="21" t="n">
        <f aca="false">SUM(G96)</f>
        <v>558036</v>
      </c>
    </row>
    <row r="96" customFormat="false" ht="17.1" hidden="false" customHeight="true" outlineLevel="0" collapsed="false">
      <c r="A96" s="9"/>
      <c r="B96" s="19" t="s">
        <v>28</v>
      </c>
      <c r="C96" s="20" t="s">
        <v>73</v>
      </c>
      <c r="D96" s="20" t="s">
        <v>53</v>
      </c>
      <c r="E96" s="20" t="s">
        <v>120</v>
      </c>
      <c r="F96" s="20" t="s">
        <v>29</v>
      </c>
      <c r="G96" s="21" t="n">
        <v>558036</v>
      </c>
    </row>
    <row r="97" customFormat="false" ht="15.95" hidden="false" customHeight="true" outlineLevel="0" collapsed="false">
      <c r="A97" s="9" t="n">
        <v>6</v>
      </c>
      <c r="B97" s="10" t="s">
        <v>121</v>
      </c>
      <c r="C97" s="11" t="s">
        <v>122</v>
      </c>
      <c r="D97" s="11"/>
      <c r="E97" s="11"/>
      <c r="F97" s="11"/>
      <c r="G97" s="12" t="n">
        <f aca="false">G98</f>
        <v>1204500</v>
      </c>
    </row>
    <row r="98" customFormat="false" ht="15.95" hidden="false" customHeight="true" outlineLevel="0" collapsed="false">
      <c r="A98" s="9"/>
      <c r="B98" s="13" t="s">
        <v>123</v>
      </c>
      <c r="C98" s="14" t="s">
        <v>122</v>
      </c>
      <c r="D98" s="14" t="s">
        <v>11</v>
      </c>
      <c r="E98" s="14"/>
      <c r="F98" s="14"/>
      <c r="G98" s="15" t="n">
        <f aca="false">SUM(G99)</f>
        <v>1204500</v>
      </c>
    </row>
    <row r="99" customFormat="false" ht="33" hidden="false" customHeight="true" outlineLevel="0" collapsed="false">
      <c r="A99" s="9"/>
      <c r="B99" s="13" t="s">
        <v>124</v>
      </c>
      <c r="C99" s="14" t="s">
        <v>122</v>
      </c>
      <c r="D99" s="14" t="s">
        <v>11</v>
      </c>
      <c r="E99" s="14" t="s">
        <v>125</v>
      </c>
      <c r="F99" s="14"/>
      <c r="G99" s="15" t="n">
        <f aca="false">SUM(G100)</f>
        <v>1204500</v>
      </c>
    </row>
    <row r="100" customFormat="false" ht="15.95" hidden="false" customHeight="true" outlineLevel="0" collapsed="false">
      <c r="A100" s="9"/>
      <c r="B100" s="13" t="s">
        <v>126</v>
      </c>
      <c r="C100" s="14" t="s">
        <v>122</v>
      </c>
      <c r="D100" s="14" t="s">
        <v>11</v>
      </c>
      <c r="E100" s="14" t="s">
        <v>127</v>
      </c>
      <c r="F100" s="14"/>
      <c r="G100" s="15" t="n">
        <f aca="false">SUM(G101+G113)</f>
        <v>1204500</v>
      </c>
    </row>
    <row r="101" customFormat="false" ht="15.95" hidden="false" customHeight="true" outlineLevel="0" collapsed="false">
      <c r="A101" s="9"/>
      <c r="B101" s="13" t="s">
        <v>128</v>
      </c>
      <c r="C101" s="14" t="s">
        <v>122</v>
      </c>
      <c r="D101" s="14" t="s">
        <v>11</v>
      </c>
      <c r="E101" s="14" t="s">
        <v>129</v>
      </c>
      <c r="F101" s="14"/>
      <c r="G101" s="15" t="n">
        <f aca="false">SUM(G102)</f>
        <v>991740</v>
      </c>
    </row>
    <row r="102" customFormat="false" ht="15.95" hidden="false" customHeight="true" outlineLevel="0" collapsed="false">
      <c r="A102" s="9"/>
      <c r="B102" s="26" t="s">
        <v>130</v>
      </c>
      <c r="C102" s="17" t="s">
        <v>122</v>
      </c>
      <c r="D102" s="17" t="s">
        <v>11</v>
      </c>
      <c r="E102" s="17" t="s">
        <v>131</v>
      </c>
      <c r="F102" s="17"/>
      <c r="G102" s="18" t="n">
        <f aca="false">SUM(G103+G107+G106)</f>
        <v>991740</v>
      </c>
    </row>
    <row r="103" customFormat="false" ht="17.1" hidden="false" customHeight="true" outlineLevel="0" collapsed="false">
      <c r="A103" s="9"/>
      <c r="B103" s="19" t="s">
        <v>26</v>
      </c>
      <c r="C103" s="20" t="s">
        <v>122</v>
      </c>
      <c r="D103" s="20" t="s">
        <v>11</v>
      </c>
      <c r="E103" s="20" t="s">
        <v>131</v>
      </c>
      <c r="F103" s="20" t="s">
        <v>27</v>
      </c>
      <c r="G103" s="21" t="n">
        <f aca="false">SUM(G104)</f>
        <v>268200</v>
      </c>
    </row>
    <row r="104" customFormat="false" ht="17.1" hidden="false" customHeight="true" outlineLevel="0" collapsed="false">
      <c r="A104" s="9"/>
      <c r="B104" s="19" t="s">
        <v>28</v>
      </c>
      <c r="C104" s="20" t="s">
        <v>122</v>
      </c>
      <c r="D104" s="20" t="s">
        <v>11</v>
      </c>
      <c r="E104" s="20" t="s">
        <v>131</v>
      </c>
      <c r="F104" s="20" t="s">
        <v>29</v>
      </c>
      <c r="G104" s="21" t="n">
        <v>268200</v>
      </c>
    </row>
    <row r="105" customFormat="false" ht="17.1" hidden="false" customHeight="true" outlineLevel="0" collapsed="false">
      <c r="A105" s="9"/>
      <c r="B105" s="19" t="s">
        <v>132</v>
      </c>
      <c r="C105" s="20" t="s">
        <v>122</v>
      </c>
      <c r="D105" s="20" t="s">
        <v>11</v>
      </c>
      <c r="E105" s="20" t="s">
        <v>131</v>
      </c>
      <c r="F105" s="20" t="s">
        <v>133</v>
      </c>
      <c r="G105" s="21" t="n">
        <f aca="false">SUM(G106)</f>
        <v>655040</v>
      </c>
    </row>
    <row r="106" customFormat="false" ht="17.1" hidden="false" customHeight="true" outlineLevel="0" collapsed="false">
      <c r="A106" s="9"/>
      <c r="B106" s="19" t="s">
        <v>134</v>
      </c>
      <c r="C106" s="20" t="s">
        <v>122</v>
      </c>
      <c r="D106" s="20" t="s">
        <v>11</v>
      </c>
      <c r="E106" s="20" t="s">
        <v>131</v>
      </c>
      <c r="F106" s="20" t="s">
        <v>135</v>
      </c>
      <c r="G106" s="21" t="n">
        <v>655040</v>
      </c>
    </row>
    <row r="107" customFormat="false" ht="17.1" hidden="false" customHeight="true" outlineLevel="0" collapsed="false">
      <c r="A107" s="9"/>
      <c r="B107" s="19" t="s">
        <v>30</v>
      </c>
      <c r="C107" s="20" t="s">
        <v>122</v>
      </c>
      <c r="D107" s="20" t="s">
        <v>11</v>
      </c>
      <c r="E107" s="20" t="s">
        <v>131</v>
      </c>
      <c r="F107" s="20" t="s">
        <v>31</v>
      </c>
      <c r="G107" s="21" t="n">
        <f aca="false">SUM(G108)</f>
        <v>68500</v>
      </c>
    </row>
    <row r="108" customFormat="false" ht="17.1" hidden="false" customHeight="true" outlineLevel="0" collapsed="false">
      <c r="A108" s="9"/>
      <c r="B108" s="19" t="s">
        <v>32</v>
      </c>
      <c r="C108" s="20" t="s">
        <v>122</v>
      </c>
      <c r="D108" s="20" t="s">
        <v>11</v>
      </c>
      <c r="E108" s="20" t="s">
        <v>131</v>
      </c>
      <c r="F108" s="20" t="s">
        <v>33</v>
      </c>
      <c r="G108" s="21" t="n">
        <v>68500</v>
      </c>
    </row>
    <row r="109" customFormat="false" ht="17.1" hidden="false" customHeight="true" outlineLevel="0" collapsed="false">
      <c r="A109" s="9"/>
      <c r="B109" s="22" t="s">
        <v>136</v>
      </c>
      <c r="C109" s="14" t="s">
        <v>122</v>
      </c>
      <c r="D109" s="14" t="s">
        <v>13</v>
      </c>
      <c r="E109" s="20"/>
      <c r="F109" s="20"/>
      <c r="G109" s="15" t="n">
        <f aca="false">SUM(G110)</f>
        <v>212760</v>
      </c>
    </row>
    <row r="110" customFormat="false" ht="30.75" hidden="false" customHeight="true" outlineLevel="0" collapsed="false">
      <c r="A110" s="9"/>
      <c r="B110" s="13" t="s">
        <v>124</v>
      </c>
      <c r="C110" s="14" t="s">
        <v>122</v>
      </c>
      <c r="D110" s="14" t="s">
        <v>13</v>
      </c>
      <c r="E110" s="14" t="s">
        <v>125</v>
      </c>
      <c r="F110" s="20"/>
      <c r="G110" s="15" t="n">
        <f aca="false">SUM(G111)</f>
        <v>212760</v>
      </c>
    </row>
    <row r="111" customFormat="false" ht="15.95" hidden="false" customHeight="true" outlineLevel="0" collapsed="false">
      <c r="A111" s="9"/>
      <c r="B111" s="13" t="s">
        <v>126</v>
      </c>
      <c r="C111" s="14" t="s">
        <v>122</v>
      </c>
      <c r="D111" s="14" t="s">
        <v>13</v>
      </c>
      <c r="E111" s="14" t="s">
        <v>127</v>
      </c>
      <c r="F111" s="20"/>
      <c r="G111" s="15" t="n">
        <f aca="false">SUM(G112+G130)</f>
        <v>212760</v>
      </c>
    </row>
    <row r="112" customFormat="false" ht="15.95" hidden="false" customHeight="true" outlineLevel="0" collapsed="false">
      <c r="A112" s="9"/>
      <c r="B112" s="13" t="s">
        <v>128</v>
      </c>
      <c r="C112" s="14" t="s">
        <v>122</v>
      </c>
      <c r="D112" s="14" t="s">
        <v>13</v>
      </c>
      <c r="E112" s="14" t="s">
        <v>129</v>
      </c>
      <c r="F112" s="20"/>
      <c r="G112" s="15" t="n">
        <f aca="false">SUM(G113)</f>
        <v>212760</v>
      </c>
    </row>
    <row r="113" customFormat="false" ht="15.95" hidden="false" customHeight="true" outlineLevel="0" collapsed="false">
      <c r="A113" s="9"/>
      <c r="B113" s="26" t="s">
        <v>130</v>
      </c>
      <c r="C113" s="17" t="s">
        <v>122</v>
      </c>
      <c r="D113" s="17" t="s">
        <v>13</v>
      </c>
      <c r="E113" s="17" t="s">
        <v>131</v>
      </c>
      <c r="F113" s="20"/>
      <c r="G113" s="18" t="n">
        <f aca="false">SUM(G114)</f>
        <v>212760</v>
      </c>
    </row>
    <row r="114" customFormat="false" ht="15.95" hidden="false" customHeight="true" outlineLevel="0" collapsed="false">
      <c r="A114" s="9"/>
      <c r="B114" s="19" t="s">
        <v>132</v>
      </c>
      <c r="C114" s="20" t="s">
        <v>122</v>
      </c>
      <c r="D114" s="20" t="s">
        <v>13</v>
      </c>
      <c r="E114" s="20" t="s">
        <v>131</v>
      </c>
      <c r="F114" s="20" t="s">
        <v>133</v>
      </c>
      <c r="G114" s="21" t="n">
        <f aca="false">SUM(G115)</f>
        <v>212760</v>
      </c>
    </row>
    <row r="115" customFormat="false" ht="15.95" hidden="false" customHeight="true" outlineLevel="0" collapsed="false">
      <c r="A115" s="9"/>
      <c r="B115" s="19" t="s">
        <v>134</v>
      </c>
      <c r="C115" s="20" t="s">
        <v>122</v>
      </c>
      <c r="D115" s="20" t="s">
        <v>13</v>
      </c>
      <c r="E115" s="20" t="s">
        <v>131</v>
      </c>
      <c r="F115" s="20" t="s">
        <v>135</v>
      </c>
      <c r="G115" s="21" t="n">
        <v>212760</v>
      </c>
    </row>
    <row r="116" customFormat="false" ht="18" hidden="false" customHeight="true" outlineLevel="0" collapsed="false">
      <c r="A116" s="9" t="n">
        <v>7</v>
      </c>
      <c r="B116" s="30" t="s">
        <v>137</v>
      </c>
      <c r="C116" s="11" t="s">
        <v>35</v>
      </c>
      <c r="D116" s="11"/>
      <c r="E116" s="11"/>
      <c r="F116" s="11"/>
      <c r="G116" s="12" t="n">
        <f aca="false">SUM(G117)</f>
        <v>10000</v>
      </c>
    </row>
    <row r="117" customFormat="false" ht="18" hidden="false" customHeight="true" outlineLevel="0" collapsed="false">
      <c r="A117" s="9"/>
      <c r="B117" s="22" t="s">
        <v>138</v>
      </c>
      <c r="C117" s="14" t="s">
        <v>35</v>
      </c>
      <c r="D117" s="14" t="s">
        <v>73</v>
      </c>
      <c r="E117" s="14"/>
      <c r="F117" s="14"/>
      <c r="G117" s="15" t="n">
        <f aca="false">SUM(G118)</f>
        <v>10000</v>
      </c>
    </row>
    <row r="118" customFormat="false" ht="30.75" hidden="false" customHeight="true" outlineLevel="0" collapsed="false">
      <c r="A118" s="9"/>
      <c r="B118" s="22" t="s">
        <v>139</v>
      </c>
      <c r="C118" s="14" t="s">
        <v>35</v>
      </c>
      <c r="D118" s="14" t="s">
        <v>73</v>
      </c>
      <c r="E118" s="14" t="s">
        <v>140</v>
      </c>
      <c r="F118" s="14"/>
      <c r="G118" s="15" t="n">
        <f aca="false">SUM(G119)</f>
        <v>10000</v>
      </c>
    </row>
    <row r="119" customFormat="false" ht="30.75" hidden="false" customHeight="true" outlineLevel="0" collapsed="false">
      <c r="A119" s="9"/>
      <c r="B119" s="22" t="s">
        <v>141</v>
      </c>
      <c r="C119" s="14" t="s">
        <v>35</v>
      </c>
      <c r="D119" s="14" t="s">
        <v>73</v>
      </c>
      <c r="E119" s="14" t="s">
        <v>142</v>
      </c>
      <c r="F119" s="14"/>
      <c r="G119" s="15" t="n">
        <f aca="false">SUM(G120)</f>
        <v>10000</v>
      </c>
    </row>
    <row r="120" customFormat="false" ht="18" hidden="false" customHeight="true" outlineLevel="0" collapsed="false">
      <c r="A120" s="9"/>
      <c r="B120" s="22" t="s">
        <v>143</v>
      </c>
      <c r="C120" s="14" t="s">
        <v>35</v>
      </c>
      <c r="D120" s="14" t="s">
        <v>73</v>
      </c>
      <c r="E120" s="14" t="s">
        <v>144</v>
      </c>
      <c r="F120" s="14"/>
      <c r="G120" s="15" t="n">
        <f aca="false">SUM(G121)</f>
        <v>10000</v>
      </c>
    </row>
    <row r="121" customFormat="false" ht="18" hidden="false" customHeight="true" outlineLevel="0" collapsed="false">
      <c r="A121" s="9"/>
      <c r="B121" s="24" t="s">
        <v>145</v>
      </c>
      <c r="C121" s="17" t="s">
        <v>35</v>
      </c>
      <c r="D121" s="17" t="s">
        <v>73</v>
      </c>
      <c r="E121" s="17" t="s">
        <v>146</v>
      </c>
      <c r="F121" s="17"/>
      <c r="G121" s="18" t="n">
        <f aca="false">SUM(G122)</f>
        <v>10000</v>
      </c>
    </row>
    <row r="122" customFormat="false" ht="18" hidden="false" customHeight="true" outlineLevel="0" collapsed="false">
      <c r="A122" s="9"/>
      <c r="B122" s="19" t="s">
        <v>26</v>
      </c>
      <c r="C122" s="20" t="s">
        <v>35</v>
      </c>
      <c r="D122" s="20" t="s">
        <v>73</v>
      </c>
      <c r="E122" s="20" t="s">
        <v>146</v>
      </c>
      <c r="F122" s="20" t="s">
        <v>27</v>
      </c>
      <c r="G122" s="21" t="n">
        <f aca="false">SUM(G123)</f>
        <v>10000</v>
      </c>
    </row>
    <row r="123" customFormat="false" ht="18" hidden="false" customHeight="true" outlineLevel="0" collapsed="false">
      <c r="A123" s="9"/>
      <c r="B123" s="19" t="s">
        <v>28</v>
      </c>
      <c r="C123" s="20" t="s">
        <v>35</v>
      </c>
      <c r="D123" s="20" t="s">
        <v>73</v>
      </c>
      <c r="E123" s="20" t="s">
        <v>146</v>
      </c>
      <c r="F123" s="20" t="s">
        <v>29</v>
      </c>
      <c r="G123" s="21" t="n">
        <v>10000</v>
      </c>
    </row>
    <row r="124" customFormat="false" ht="18" hidden="false" customHeight="true" outlineLevel="0" collapsed="false">
      <c r="A124" s="31"/>
      <c r="B124" s="30" t="s">
        <v>147</v>
      </c>
      <c r="C124" s="11"/>
      <c r="D124" s="11"/>
      <c r="E124" s="11"/>
      <c r="F124" s="11"/>
      <c r="G124" s="12" t="n">
        <f aca="false">SUM(G5+G33+G41+G49+G86+G97+G116)</f>
        <v>4636180</v>
      </c>
    </row>
  </sheetData>
  <mergeCells count="10">
    <mergeCell ref="B1:C1"/>
    <mergeCell ref="D1:G1"/>
    <mergeCell ref="A2:G2"/>
    <mergeCell ref="A5:A32"/>
    <mergeCell ref="A33:A40"/>
    <mergeCell ref="A41:A48"/>
    <mergeCell ref="A49:A85"/>
    <mergeCell ref="A86:A96"/>
    <mergeCell ref="A97:A115"/>
    <mergeCell ref="A116:A123"/>
  </mergeCells>
  <printOptions headings="false" gridLines="false" gridLinesSet="true" horizontalCentered="false" verticalCentered="false"/>
  <pageMargins left="0.984027777777778" right="0.196527777777778" top="0.39375" bottom="0.39375" header="0.511805555555555" footer="0.511805555555555"/>
  <pageSetup paperSize="9" scale="5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8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107"/>
  <sheetViews>
    <sheetView showFormulas="false" showGridLines="true" showRowColHeaders="true" showZeros="true" rightToLeft="false" tabSelected="false" showOutlineSymbols="true" defaultGridColor="true" view="pageBreakPreview" topLeftCell="A31" colorId="64" zoomScale="75" zoomScaleNormal="75" zoomScalePageLayoutView="75" workbookViewId="0">
      <selection pane="topLeft" activeCell="M5" activeCellId="0" sqref="M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4.86"/>
    <col collapsed="false" customWidth="true" hidden="false" outlineLevel="0" max="2" min="2" style="0" width="92.14"/>
    <col collapsed="false" customWidth="true" hidden="false" outlineLevel="0" max="5" min="5" style="0" width="16.57"/>
    <col collapsed="false" customWidth="true" hidden="false" outlineLevel="0" max="7" min="7" style="0" width="13.86"/>
    <col collapsed="false" customWidth="true" hidden="false" outlineLevel="0" max="8" min="8" style="0" width="13.7"/>
  </cols>
  <sheetData>
    <row r="1" customFormat="false" ht="74.45" hidden="false" customHeight="true" outlineLevel="0" collapsed="false">
      <c r="A1" s="1"/>
      <c r="B1" s="32"/>
      <c r="D1" s="33"/>
      <c r="E1" s="3" t="s">
        <v>148</v>
      </c>
      <c r="F1" s="3"/>
      <c r="G1" s="3"/>
      <c r="H1" s="3"/>
    </row>
    <row r="2" customFormat="false" ht="12.75" hidden="false" customHeight="false" outlineLevel="0" collapsed="false">
      <c r="A2" s="1"/>
      <c r="B2" s="32"/>
      <c r="C2" s="34"/>
      <c r="D2" s="34"/>
      <c r="E2" s="34"/>
      <c r="F2" s="34"/>
      <c r="G2" s="34"/>
    </row>
    <row r="3" customFormat="false" ht="68.25" hidden="false" customHeight="true" outlineLevel="0" collapsed="false">
      <c r="A3" s="4" t="s">
        <v>149</v>
      </c>
      <c r="B3" s="4"/>
      <c r="C3" s="4"/>
      <c r="D3" s="4"/>
      <c r="E3" s="4"/>
      <c r="F3" s="4"/>
      <c r="G3" s="4"/>
      <c r="H3" s="4"/>
    </row>
    <row r="4" customFormat="false" ht="12.75" hidden="false" customHeight="false" outlineLevel="0" collapsed="false">
      <c r="A4" s="1"/>
      <c r="B4" s="1"/>
      <c r="C4" s="1"/>
      <c r="D4" s="1"/>
      <c r="E4" s="1"/>
      <c r="F4" s="1"/>
      <c r="G4" s="35" t="s">
        <v>2</v>
      </c>
      <c r="H4" s="35"/>
    </row>
    <row r="5" customFormat="false" ht="113.25" hidden="false" customHeight="true" outlineLevel="0" collapsed="false">
      <c r="A5" s="6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6" t="s">
        <v>9</v>
      </c>
      <c r="H5" s="6"/>
    </row>
    <row r="6" customFormat="false" ht="26.25" hidden="false" customHeight="true" outlineLevel="0" collapsed="false">
      <c r="A6" s="6"/>
      <c r="B6" s="7"/>
      <c r="C6" s="8"/>
      <c r="D6" s="8"/>
      <c r="E6" s="8"/>
      <c r="F6" s="8"/>
      <c r="G6" s="6" t="n">
        <v>2023</v>
      </c>
      <c r="H6" s="6" t="n">
        <v>2024</v>
      </c>
    </row>
    <row r="7" customFormat="false" ht="17.1" hidden="false" customHeight="true" outlineLevel="0" collapsed="false">
      <c r="A7" s="9" t="n">
        <v>1</v>
      </c>
      <c r="B7" s="10" t="s">
        <v>10</v>
      </c>
      <c r="C7" s="11" t="s">
        <v>11</v>
      </c>
      <c r="D7" s="11"/>
      <c r="E7" s="11"/>
      <c r="F7" s="11"/>
      <c r="G7" s="12" t="n">
        <f aca="false">SUM(G8+G17+G24)</f>
        <v>1261300</v>
      </c>
      <c r="H7" s="12" t="n">
        <f aca="false">SUM(H8+H17+H24)</f>
        <v>1261300</v>
      </c>
    </row>
    <row r="8" customFormat="false" ht="31.5" hidden="false" customHeight="true" outlineLevel="0" collapsed="false">
      <c r="A8" s="9"/>
      <c r="B8" s="13" t="s">
        <v>12</v>
      </c>
      <c r="C8" s="14" t="s">
        <v>11</v>
      </c>
      <c r="D8" s="14" t="s">
        <v>13</v>
      </c>
      <c r="E8" s="14"/>
      <c r="F8" s="14"/>
      <c r="G8" s="15" t="n">
        <f aca="false">SUM(G9)</f>
        <v>1244800</v>
      </c>
      <c r="H8" s="15" t="n">
        <f aca="false">SUM(H9)</f>
        <v>1244800</v>
      </c>
    </row>
    <row r="9" customFormat="false" ht="30.75" hidden="false" customHeight="true" outlineLevel="0" collapsed="false">
      <c r="A9" s="9"/>
      <c r="B9" s="13" t="s">
        <v>14</v>
      </c>
      <c r="C9" s="14" t="s">
        <v>11</v>
      </c>
      <c r="D9" s="14" t="s">
        <v>13</v>
      </c>
      <c r="E9" s="14" t="s">
        <v>15</v>
      </c>
      <c r="F9" s="14"/>
      <c r="G9" s="15" t="n">
        <f aca="false">SUM(G10)</f>
        <v>1244800</v>
      </c>
      <c r="H9" s="15" t="n">
        <f aca="false">SUM(H10)</f>
        <v>1244800</v>
      </c>
    </row>
    <row r="10" customFormat="false" ht="30.75" hidden="false" customHeight="true" outlineLevel="0" collapsed="false">
      <c r="A10" s="9"/>
      <c r="B10" s="13" t="s">
        <v>16</v>
      </c>
      <c r="C10" s="14" t="s">
        <v>11</v>
      </c>
      <c r="D10" s="14" t="s">
        <v>13</v>
      </c>
      <c r="E10" s="14" t="s">
        <v>17</v>
      </c>
      <c r="F10" s="14"/>
      <c r="G10" s="15" t="n">
        <f aca="false">SUM(G11)</f>
        <v>1244800</v>
      </c>
      <c r="H10" s="15" t="n">
        <f aca="false">SUM(H11)</f>
        <v>1244800</v>
      </c>
    </row>
    <row r="11" customFormat="false" ht="17.1" hidden="false" customHeight="true" outlineLevel="0" collapsed="false">
      <c r="A11" s="9"/>
      <c r="B11" s="13" t="s">
        <v>18</v>
      </c>
      <c r="C11" s="14" t="s">
        <v>11</v>
      </c>
      <c r="D11" s="14" t="s">
        <v>13</v>
      </c>
      <c r="E11" s="14" t="s">
        <v>19</v>
      </c>
      <c r="F11" s="14"/>
      <c r="G11" s="15" t="n">
        <f aca="false">SUM(G12)</f>
        <v>1244800</v>
      </c>
      <c r="H11" s="15" t="n">
        <f aca="false">SUM(H12)</f>
        <v>1244800</v>
      </c>
    </row>
    <row r="12" customFormat="false" ht="17.1" hidden="false" customHeight="true" outlineLevel="0" collapsed="false">
      <c r="A12" s="9"/>
      <c r="B12" s="16" t="s">
        <v>20</v>
      </c>
      <c r="C12" s="17" t="s">
        <v>11</v>
      </c>
      <c r="D12" s="17" t="s">
        <v>13</v>
      </c>
      <c r="E12" s="17" t="s">
        <v>21</v>
      </c>
      <c r="F12" s="17"/>
      <c r="G12" s="18" t="n">
        <f aca="false">SUM(G13+G15)</f>
        <v>1244800</v>
      </c>
      <c r="H12" s="18" t="n">
        <f aca="false">SUM(H13+H15)</f>
        <v>1244800</v>
      </c>
    </row>
    <row r="13" customFormat="false" ht="30.75" hidden="false" customHeight="true" outlineLevel="0" collapsed="false">
      <c r="A13" s="9"/>
      <c r="B13" s="19" t="s">
        <v>22</v>
      </c>
      <c r="C13" s="20" t="s">
        <v>11</v>
      </c>
      <c r="D13" s="20" t="s">
        <v>13</v>
      </c>
      <c r="E13" s="20" t="s">
        <v>21</v>
      </c>
      <c r="F13" s="20" t="s">
        <v>23</v>
      </c>
      <c r="G13" s="21" t="n">
        <f aca="false">SUM(G14)</f>
        <v>1100600</v>
      </c>
      <c r="H13" s="21" t="n">
        <f aca="false">SUM(H14)</f>
        <v>1100600</v>
      </c>
    </row>
    <row r="14" customFormat="false" ht="17.1" hidden="false" customHeight="true" outlineLevel="0" collapsed="false">
      <c r="A14" s="9"/>
      <c r="B14" s="19" t="s">
        <v>24</v>
      </c>
      <c r="C14" s="20" t="s">
        <v>11</v>
      </c>
      <c r="D14" s="20" t="s">
        <v>13</v>
      </c>
      <c r="E14" s="20" t="s">
        <v>21</v>
      </c>
      <c r="F14" s="20" t="s">
        <v>25</v>
      </c>
      <c r="G14" s="21" t="n">
        <v>1100600</v>
      </c>
      <c r="H14" s="21" t="n">
        <v>1100600</v>
      </c>
    </row>
    <row r="15" customFormat="false" ht="17.1" hidden="false" customHeight="true" outlineLevel="0" collapsed="false">
      <c r="A15" s="9"/>
      <c r="B15" s="19" t="s">
        <v>26</v>
      </c>
      <c r="C15" s="20" t="s">
        <v>11</v>
      </c>
      <c r="D15" s="20" t="s">
        <v>13</v>
      </c>
      <c r="E15" s="20" t="s">
        <v>21</v>
      </c>
      <c r="F15" s="20" t="s">
        <v>27</v>
      </c>
      <c r="G15" s="21" t="n">
        <f aca="false">SUM(G16)</f>
        <v>144200</v>
      </c>
      <c r="H15" s="21" t="n">
        <f aca="false">SUM(H16)</f>
        <v>144200</v>
      </c>
    </row>
    <row r="16" customFormat="false" ht="17.1" hidden="false" customHeight="true" outlineLevel="0" collapsed="false">
      <c r="A16" s="9"/>
      <c r="B16" s="19" t="s">
        <v>28</v>
      </c>
      <c r="C16" s="20" t="s">
        <v>11</v>
      </c>
      <c r="D16" s="20" t="s">
        <v>13</v>
      </c>
      <c r="E16" s="20" t="s">
        <v>21</v>
      </c>
      <c r="F16" s="20" t="s">
        <v>29</v>
      </c>
      <c r="G16" s="21" t="n">
        <v>144200</v>
      </c>
      <c r="H16" s="21" t="n">
        <v>144200</v>
      </c>
    </row>
    <row r="17" customFormat="false" ht="17.1" hidden="false" customHeight="true" outlineLevel="0" collapsed="false">
      <c r="A17" s="9"/>
      <c r="B17" s="22" t="s">
        <v>34</v>
      </c>
      <c r="C17" s="14" t="s">
        <v>11</v>
      </c>
      <c r="D17" s="14" t="s">
        <v>35</v>
      </c>
      <c r="E17" s="20"/>
      <c r="F17" s="20"/>
      <c r="G17" s="15" t="n">
        <f aca="false">SUM(G18)</f>
        <v>1000</v>
      </c>
      <c r="H17" s="15" t="n">
        <f aca="false">SUM(H18)</f>
        <v>1000</v>
      </c>
    </row>
    <row r="18" customFormat="false" ht="42.75" hidden="false" customHeight="false" outlineLevel="0" collapsed="false">
      <c r="A18" s="9"/>
      <c r="B18" s="22" t="s">
        <v>54</v>
      </c>
      <c r="C18" s="14" t="s">
        <v>11</v>
      </c>
      <c r="D18" s="14" t="s">
        <v>35</v>
      </c>
      <c r="E18" s="14" t="s">
        <v>37</v>
      </c>
      <c r="F18" s="23"/>
      <c r="G18" s="15" t="n">
        <f aca="false">SUM(G19)</f>
        <v>1000</v>
      </c>
      <c r="H18" s="15" t="n">
        <f aca="false">SUM(H19)</f>
        <v>1000</v>
      </c>
    </row>
    <row r="19" customFormat="false" ht="28.5" hidden="false" customHeight="false" outlineLevel="0" collapsed="false">
      <c r="A19" s="9"/>
      <c r="B19" s="22" t="s">
        <v>38</v>
      </c>
      <c r="C19" s="14" t="s">
        <v>11</v>
      </c>
      <c r="D19" s="14" t="s">
        <v>35</v>
      </c>
      <c r="E19" s="14" t="s">
        <v>39</v>
      </c>
      <c r="F19" s="23"/>
      <c r="G19" s="15" t="n">
        <f aca="false">SUM(G20)</f>
        <v>1000</v>
      </c>
      <c r="H19" s="15" t="n">
        <f aca="false">SUM(H20)</f>
        <v>1000</v>
      </c>
    </row>
    <row r="20" customFormat="false" ht="33" hidden="false" customHeight="true" outlineLevel="0" collapsed="false">
      <c r="A20" s="9"/>
      <c r="B20" s="22" t="s">
        <v>40</v>
      </c>
      <c r="C20" s="14" t="s">
        <v>11</v>
      </c>
      <c r="D20" s="14" t="s">
        <v>35</v>
      </c>
      <c r="E20" s="14" t="s">
        <v>41</v>
      </c>
      <c r="F20" s="23"/>
      <c r="G20" s="15" t="n">
        <f aca="false">SUM(G21)</f>
        <v>1000</v>
      </c>
      <c r="H20" s="15" t="n">
        <f aca="false">SUM(H21)</f>
        <v>1000</v>
      </c>
    </row>
    <row r="21" customFormat="false" ht="17.1" hidden="false" customHeight="true" outlineLevel="0" collapsed="false">
      <c r="A21" s="9"/>
      <c r="B21" s="16" t="s">
        <v>42</v>
      </c>
      <c r="C21" s="17" t="s">
        <v>11</v>
      </c>
      <c r="D21" s="17" t="s">
        <v>35</v>
      </c>
      <c r="E21" s="17" t="s">
        <v>43</v>
      </c>
      <c r="F21" s="17"/>
      <c r="G21" s="18" t="n">
        <f aca="false">SUM(G22)</f>
        <v>1000</v>
      </c>
      <c r="H21" s="18" t="n">
        <f aca="false">SUM(H22)</f>
        <v>1000</v>
      </c>
    </row>
    <row r="22" customFormat="false" ht="17.1" hidden="false" customHeight="true" outlineLevel="0" collapsed="false">
      <c r="A22" s="9"/>
      <c r="B22" s="19" t="s">
        <v>30</v>
      </c>
      <c r="C22" s="20" t="s">
        <v>11</v>
      </c>
      <c r="D22" s="20" t="s">
        <v>35</v>
      </c>
      <c r="E22" s="20" t="s">
        <v>43</v>
      </c>
      <c r="F22" s="20" t="s">
        <v>31</v>
      </c>
      <c r="G22" s="21" t="n">
        <f aca="false">SUM(G23)</f>
        <v>1000</v>
      </c>
      <c r="H22" s="21" t="n">
        <f aca="false">SUM(H23)</f>
        <v>1000</v>
      </c>
    </row>
    <row r="23" customFormat="false" ht="17.1" hidden="false" customHeight="true" outlineLevel="0" collapsed="false">
      <c r="A23" s="9"/>
      <c r="B23" s="19" t="s">
        <v>44</v>
      </c>
      <c r="C23" s="20" t="s">
        <v>11</v>
      </c>
      <c r="D23" s="20" t="s">
        <v>35</v>
      </c>
      <c r="E23" s="20" t="s">
        <v>43</v>
      </c>
      <c r="F23" s="20" t="s">
        <v>45</v>
      </c>
      <c r="G23" s="21" t="n">
        <v>1000</v>
      </c>
      <c r="H23" s="21" t="n">
        <v>1000</v>
      </c>
    </row>
    <row r="24" customFormat="false" ht="17.1" hidden="false" customHeight="true" outlineLevel="0" collapsed="false">
      <c r="A24" s="9"/>
      <c r="B24" s="22" t="s">
        <v>46</v>
      </c>
      <c r="C24" s="14" t="s">
        <v>11</v>
      </c>
      <c r="D24" s="14" t="s">
        <v>47</v>
      </c>
      <c r="E24" s="20"/>
      <c r="F24" s="20"/>
      <c r="G24" s="15" t="n">
        <f aca="false">SUM(G25)</f>
        <v>15500</v>
      </c>
      <c r="H24" s="15" t="n">
        <f aca="false">SUM(H25)</f>
        <v>15500</v>
      </c>
    </row>
    <row r="25" customFormat="false" ht="29.25" hidden="false" customHeight="true" outlineLevel="0" collapsed="false">
      <c r="A25" s="9"/>
      <c r="B25" s="13" t="s">
        <v>14</v>
      </c>
      <c r="C25" s="14" t="s">
        <v>11</v>
      </c>
      <c r="D25" s="14" t="s">
        <v>47</v>
      </c>
      <c r="E25" s="14" t="s">
        <v>15</v>
      </c>
      <c r="F25" s="20"/>
      <c r="G25" s="15" t="n">
        <f aca="false">SUM(G26)</f>
        <v>15500</v>
      </c>
      <c r="H25" s="15" t="n">
        <f aca="false">SUM(H26)</f>
        <v>15500</v>
      </c>
    </row>
    <row r="26" customFormat="false" ht="31.5" hidden="false" customHeight="true" outlineLevel="0" collapsed="false">
      <c r="A26" s="9"/>
      <c r="B26" s="13" t="s">
        <v>16</v>
      </c>
      <c r="C26" s="14" t="s">
        <v>11</v>
      </c>
      <c r="D26" s="14" t="s">
        <v>47</v>
      </c>
      <c r="E26" s="14" t="s">
        <v>17</v>
      </c>
      <c r="F26" s="20"/>
      <c r="G26" s="15" t="n">
        <f aca="false">SUM(G27)</f>
        <v>15500</v>
      </c>
      <c r="H26" s="15" t="n">
        <f aca="false">SUM(H27)</f>
        <v>15500</v>
      </c>
    </row>
    <row r="27" customFormat="false" ht="17.1" hidden="false" customHeight="true" outlineLevel="0" collapsed="false">
      <c r="A27" s="9"/>
      <c r="B27" s="13" t="s">
        <v>18</v>
      </c>
      <c r="C27" s="14" t="s">
        <v>11</v>
      </c>
      <c r="D27" s="14" t="s">
        <v>47</v>
      </c>
      <c r="E27" s="14" t="s">
        <v>19</v>
      </c>
      <c r="F27" s="20"/>
      <c r="G27" s="15" t="n">
        <f aca="false">SUM(G28)</f>
        <v>15500</v>
      </c>
      <c r="H27" s="15" t="n">
        <f aca="false">SUM(H28)</f>
        <v>15500</v>
      </c>
    </row>
    <row r="28" customFormat="false" ht="17.1" hidden="false" customHeight="true" outlineLevel="0" collapsed="false">
      <c r="A28" s="9"/>
      <c r="B28" s="24" t="s">
        <v>48</v>
      </c>
      <c r="C28" s="17" t="s">
        <v>11</v>
      </c>
      <c r="D28" s="17" t="s">
        <v>47</v>
      </c>
      <c r="E28" s="17" t="s">
        <v>49</v>
      </c>
      <c r="F28" s="20"/>
      <c r="G28" s="18" t="n">
        <f aca="false">SUM(G29)</f>
        <v>15500</v>
      </c>
      <c r="H28" s="18" t="n">
        <f aca="false">SUM(H29)</f>
        <v>15500</v>
      </c>
    </row>
    <row r="29" customFormat="false" ht="17.1" hidden="false" customHeight="true" outlineLevel="0" collapsed="false">
      <c r="A29" s="9"/>
      <c r="B29" s="19" t="s">
        <v>26</v>
      </c>
      <c r="C29" s="20" t="s">
        <v>11</v>
      </c>
      <c r="D29" s="20" t="s">
        <v>47</v>
      </c>
      <c r="E29" s="20" t="s">
        <v>49</v>
      </c>
      <c r="F29" s="20" t="s">
        <v>27</v>
      </c>
      <c r="G29" s="21" t="n">
        <f aca="false">SUM(G30)</f>
        <v>15500</v>
      </c>
      <c r="H29" s="21" t="n">
        <f aca="false">SUM(H30)</f>
        <v>15500</v>
      </c>
    </row>
    <row r="30" customFormat="false" ht="17.1" hidden="false" customHeight="true" outlineLevel="0" collapsed="false">
      <c r="A30" s="9"/>
      <c r="B30" s="19" t="s">
        <v>28</v>
      </c>
      <c r="C30" s="20" t="s">
        <v>11</v>
      </c>
      <c r="D30" s="20" t="s">
        <v>47</v>
      </c>
      <c r="E30" s="20" t="s">
        <v>49</v>
      </c>
      <c r="F30" s="20" t="s">
        <v>29</v>
      </c>
      <c r="G30" s="21" t="n">
        <v>15500</v>
      </c>
      <c r="H30" s="21" t="n">
        <v>15500</v>
      </c>
    </row>
    <row r="31" customFormat="false" ht="17.1" hidden="false" customHeight="true" outlineLevel="0" collapsed="false">
      <c r="A31" s="9" t="n">
        <v>2</v>
      </c>
      <c r="B31" s="25" t="s">
        <v>50</v>
      </c>
      <c r="C31" s="11" t="s">
        <v>51</v>
      </c>
      <c r="D31" s="11"/>
      <c r="E31" s="11"/>
      <c r="F31" s="11"/>
      <c r="G31" s="12" t="n">
        <f aca="false">G32</f>
        <v>97400</v>
      </c>
      <c r="H31" s="12" t="n">
        <f aca="false">H32</f>
        <v>101565</v>
      </c>
    </row>
    <row r="32" customFormat="false" ht="17.1" hidden="false" customHeight="true" outlineLevel="0" collapsed="false">
      <c r="A32" s="9"/>
      <c r="B32" s="13" t="s">
        <v>52</v>
      </c>
      <c r="C32" s="14" t="s">
        <v>51</v>
      </c>
      <c r="D32" s="14" t="s">
        <v>53</v>
      </c>
      <c r="E32" s="14"/>
      <c r="F32" s="14"/>
      <c r="G32" s="15" t="n">
        <f aca="false">SUM(G33)</f>
        <v>97400</v>
      </c>
      <c r="H32" s="15" t="n">
        <f aca="false">SUM(H33)</f>
        <v>101565</v>
      </c>
    </row>
    <row r="33" customFormat="false" ht="44.25" hidden="false" customHeight="true" outlineLevel="0" collapsed="false">
      <c r="A33" s="9"/>
      <c r="B33" s="22" t="s">
        <v>54</v>
      </c>
      <c r="C33" s="14" t="s">
        <v>51</v>
      </c>
      <c r="D33" s="14" t="s">
        <v>53</v>
      </c>
      <c r="E33" s="14" t="s">
        <v>37</v>
      </c>
      <c r="F33" s="14"/>
      <c r="G33" s="15" t="n">
        <f aca="false">SUM(G34)</f>
        <v>97400</v>
      </c>
      <c r="H33" s="15" t="n">
        <f aca="false">SUM(H34)</f>
        <v>101565</v>
      </c>
    </row>
    <row r="34" customFormat="false" ht="31.5" hidden="false" customHeight="true" outlineLevel="0" collapsed="false">
      <c r="A34" s="9"/>
      <c r="B34" s="22" t="s">
        <v>38</v>
      </c>
      <c r="C34" s="14" t="s">
        <v>51</v>
      </c>
      <c r="D34" s="14" t="s">
        <v>53</v>
      </c>
      <c r="E34" s="14" t="s">
        <v>39</v>
      </c>
      <c r="F34" s="14"/>
      <c r="G34" s="15" t="n">
        <f aca="false">SUM(G35)</f>
        <v>97400</v>
      </c>
      <c r="H34" s="15" t="n">
        <f aca="false">SUM(H35)</f>
        <v>101565</v>
      </c>
    </row>
    <row r="35" customFormat="false" ht="43.5" hidden="false" customHeight="true" outlineLevel="0" collapsed="false">
      <c r="A35" s="9"/>
      <c r="B35" s="13" t="s">
        <v>56</v>
      </c>
      <c r="C35" s="14" t="s">
        <v>51</v>
      </c>
      <c r="D35" s="14" t="s">
        <v>53</v>
      </c>
      <c r="E35" s="14" t="s">
        <v>57</v>
      </c>
      <c r="F35" s="14"/>
      <c r="G35" s="15" t="n">
        <f aca="false">SUM(G36)</f>
        <v>97400</v>
      </c>
      <c r="H35" s="15" t="n">
        <f aca="false">SUM(H36)</f>
        <v>101565</v>
      </c>
    </row>
    <row r="36" customFormat="false" ht="27.75" hidden="false" customHeight="true" outlineLevel="0" collapsed="false">
      <c r="A36" s="9"/>
      <c r="B36" s="16" t="s">
        <v>58</v>
      </c>
      <c r="C36" s="17" t="s">
        <v>51</v>
      </c>
      <c r="D36" s="17" t="s">
        <v>53</v>
      </c>
      <c r="E36" s="17" t="s">
        <v>59</v>
      </c>
      <c r="F36" s="17"/>
      <c r="G36" s="18" t="n">
        <f aca="false">G37</f>
        <v>97400</v>
      </c>
      <c r="H36" s="18" t="n">
        <f aca="false">H37</f>
        <v>101565</v>
      </c>
    </row>
    <row r="37" customFormat="false" ht="31.5" hidden="false" customHeight="true" outlineLevel="0" collapsed="false">
      <c r="A37" s="9"/>
      <c r="B37" s="19" t="s">
        <v>22</v>
      </c>
      <c r="C37" s="20" t="s">
        <v>51</v>
      </c>
      <c r="D37" s="20" t="s">
        <v>53</v>
      </c>
      <c r="E37" s="20" t="s">
        <v>59</v>
      </c>
      <c r="F37" s="20" t="s">
        <v>23</v>
      </c>
      <c r="G37" s="21" t="n">
        <f aca="false">SUM(G38)</f>
        <v>97400</v>
      </c>
      <c r="H37" s="21" t="n">
        <f aca="false">SUM(H38)</f>
        <v>101565</v>
      </c>
    </row>
    <row r="38" customFormat="false" ht="17.1" hidden="false" customHeight="true" outlineLevel="0" collapsed="false">
      <c r="A38" s="9"/>
      <c r="B38" s="19" t="s">
        <v>24</v>
      </c>
      <c r="C38" s="20" t="s">
        <v>51</v>
      </c>
      <c r="D38" s="20" t="s">
        <v>53</v>
      </c>
      <c r="E38" s="20" t="s">
        <v>59</v>
      </c>
      <c r="F38" s="20" t="s">
        <v>25</v>
      </c>
      <c r="G38" s="21" t="n">
        <v>97400</v>
      </c>
      <c r="H38" s="21" t="n">
        <v>101565</v>
      </c>
    </row>
    <row r="39" customFormat="false" ht="17.1" hidden="false" customHeight="true" outlineLevel="0" collapsed="false">
      <c r="A39" s="9" t="n">
        <v>3</v>
      </c>
      <c r="B39" s="10" t="s">
        <v>71</v>
      </c>
      <c r="C39" s="11" t="s">
        <v>13</v>
      </c>
      <c r="D39" s="11"/>
      <c r="E39" s="11"/>
      <c r="F39" s="11"/>
      <c r="G39" s="12" t="n">
        <f aca="false">SUM(G40+G50)</f>
        <v>1252340</v>
      </c>
      <c r="H39" s="12" t="n">
        <f aca="false">SUM(H40+H50)</f>
        <v>1085210</v>
      </c>
    </row>
    <row r="40" customFormat="false" ht="17.1" hidden="false" customHeight="true" outlineLevel="0" collapsed="false">
      <c r="A40" s="9"/>
      <c r="B40" s="13" t="s">
        <v>72</v>
      </c>
      <c r="C40" s="14" t="s">
        <v>13</v>
      </c>
      <c r="D40" s="14" t="s">
        <v>73</v>
      </c>
      <c r="E40" s="28"/>
      <c r="F40" s="11"/>
      <c r="G40" s="15" t="n">
        <f aca="false">SUM(G41)</f>
        <v>451940</v>
      </c>
      <c r="H40" s="15" t="n">
        <f aca="false">SUM(H41)</f>
        <v>268710</v>
      </c>
    </row>
    <row r="41" customFormat="false" ht="43.5" hidden="false" customHeight="true" outlineLevel="0" collapsed="false">
      <c r="A41" s="9"/>
      <c r="B41" s="13" t="s">
        <v>74</v>
      </c>
      <c r="C41" s="14" t="s">
        <v>13</v>
      </c>
      <c r="D41" s="14" t="s">
        <v>73</v>
      </c>
      <c r="E41" s="14" t="s">
        <v>75</v>
      </c>
      <c r="F41" s="11"/>
      <c r="G41" s="15" t="n">
        <f aca="false">SUM(G42)</f>
        <v>451940</v>
      </c>
      <c r="H41" s="15" t="n">
        <f aca="false">SUM(H42)</f>
        <v>268710</v>
      </c>
    </row>
    <row r="42" customFormat="false" ht="17.1" hidden="false" customHeight="true" outlineLevel="0" collapsed="false">
      <c r="A42" s="9"/>
      <c r="B42" s="13" t="s">
        <v>76</v>
      </c>
      <c r="C42" s="14" t="s">
        <v>13</v>
      </c>
      <c r="D42" s="14" t="s">
        <v>73</v>
      </c>
      <c r="E42" s="14" t="s">
        <v>77</v>
      </c>
      <c r="F42" s="11"/>
      <c r="G42" s="15" t="n">
        <f aca="false">SUM(G43)</f>
        <v>451940</v>
      </c>
      <c r="H42" s="15" t="n">
        <f aca="false">SUM(H43)</f>
        <v>268710</v>
      </c>
    </row>
    <row r="43" customFormat="false" ht="17.1" hidden="false" customHeight="true" outlineLevel="0" collapsed="false">
      <c r="A43" s="9"/>
      <c r="B43" s="13" t="s">
        <v>78</v>
      </c>
      <c r="C43" s="14" t="s">
        <v>13</v>
      </c>
      <c r="D43" s="14" t="s">
        <v>73</v>
      </c>
      <c r="E43" s="14" t="s">
        <v>79</v>
      </c>
      <c r="F43" s="11"/>
      <c r="G43" s="15" t="n">
        <f aca="false">SUM(G44+G47)</f>
        <v>451940</v>
      </c>
      <c r="H43" s="15" t="n">
        <f aca="false">SUM(H44+H47)</f>
        <v>268710</v>
      </c>
    </row>
    <row r="44" customFormat="false" ht="30.75" hidden="false" customHeight="true" outlineLevel="0" collapsed="false">
      <c r="A44" s="9"/>
      <c r="B44" s="29" t="s">
        <v>80</v>
      </c>
      <c r="C44" s="17" t="s">
        <v>13</v>
      </c>
      <c r="D44" s="17" t="s">
        <v>73</v>
      </c>
      <c r="E44" s="17" t="s">
        <v>81</v>
      </c>
      <c r="F44" s="11"/>
      <c r="G44" s="18" t="n">
        <f aca="false">SUM(G45)</f>
        <v>420300</v>
      </c>
      <c r="H44" s="18" t="n">
        <f aca="false">SUM(H45)</f>
        <v>249900</v>
      </c>
    </row>
    <row r="45" customFormat="false" ht="17.1" hidden="false" customHeight="true" outlineLevel="0" collapsed="false">
      <c r="A45" s="9"/>
      <c r="B45" s="19" t="s">
        <v>26</v>
      </c>
      <c r="C45" s="20" t="s">
        <v>13</v>
      </c>
      <c r="D45" s="20" t="s">
        <v>73</v>
      </c>
      <c r="E45" s="20" t="s">
        <v>81</v>
      </c>
      <c r="F45" s="20" t="s">
        <v>27</v>
      </c>
      <c r="G45" s="21" t="n">
        <f aca="false">SUM(G46)</f>
        <v>420300</v>
      </c>
      <c r="H45" s="21" t="n">
        <f aca="false">SUM(H46)</f>
        <v>249900</v>
      </c>
    </row>
    <row r="46" customFormat="false" ht="17.1" hidden="false" customHeight="true" outlineLevel="0" collapsed="false">
      <c r="A46" s="9"/>
      <c r="B46" s="19" t="s">
        <v>28</v>
      </c>
      <c r="C46" s="20" t="s">
        <v>13</v>
      </c>
      <c r="D46" s="20" t="s">
        <v>73</v>
      </c>
      <c r="E46" s="20" t="s">
        <v>81</v>
      </c>
      <c r="F46" s="20" t="s">
        <v>29</v>
      </c>
      <c r="G46" s="21" t="n">
        <v>420300</v>
      </c>
      <c r="H46" s="21" t="n">
        <v>249900</v>
      </c>
    </row>
    <row r="47" customFormat="false" ht="28.5" hidden="false" customHeight="true" outlineLevel="0" collapsed="false">
      <c r="A47" s="9"/>
      <c r="B47" s="29" t="s">
        <v>82</v>
      </c>
      <c r="C47" s="17" t="s">
        <v>13</v>
      </c>
      <c r="D47" s="17" t="s">
        <v>73</v>
      </c>
      <c r="E47" s="17" t="s">
        <v>81</v>
      </c>
      <c r="F47" s="11"/>
      <c r="G47" s="18" t="n">
        <f aca="false">SUM(G48)</f>
        <v>31640</v>
      </c>
      <c r="H47" s="18" t="n">
        <f aca="false">SUM(H48)</f>
        <v>18810</v>
      </c>
    </row>
    <row r="48" customFormat="false" ht="17.1" hidden="false" customHeight="true" outlineLevel="0" collapsed="false">
      <c r="A48" s="9"/>
      <c r="B48" s="19" t="s">
        <v>26</v>
      </c>
      <c r="C48" s="20" t="s">
        <v>13</v>
      </c>
      <c r="D48" s="20" t="s">
        <v>73</v>
      </c>
      <c r="E48" s="20" t="s">
        <v>81</v>
      </c>
      <c r="F48" s="20" t="s">
        <v>27</v>
      </c>
      <c r="G48" s="21" t="n">
        <f aca="false">SUM(G49)</f>
        <v>31640</v>
      </c>
      <c r="H48" s="21" t="n">
        <f aca="false">SUM(H49)</f>
        <v>18810</v>
      </c>
    </row>
    <row r="49" customFormat="false" ht="17.1" hidden="false" customHeight="true" outlineLevel="0" collapsed="false">
      <c r="A49" s="9"/>
      <c r="B49" s="19" t="s">
        <v>28</v>
      </c>
      <c r="C49" s="20" t="s">
        <v>13</v>
      </c>
      <c r="D49" s="20" t="s">
        <v>73</v>
      </c>
      <c r="E49" s="20" t="s">
        <v>81</v>
      </c>
      <c r="F49" s="20" t="s">
        <v>29</v>
      </c>
      <c r="G49" s="21" t="n">
        <v>31640</v>
      </c>
      <c r="H49" s="21" t="n">
        <v>18810</v>
      </c>
    </row>
    <row r="50" customFormat="false" ht="17.1" hidden="false" customHeight="true" outlineLevel="0" collapsed="false">
      <c r="A50" s="9"/>
      <c r="B50" s="13" t="s">
        <v>83</v>
      </c>
      <c r="C50" s="14" t="s">
        <v>13</v>
      </c>
      <c r="D50" s="14" t="s">
        <v>84</v>
      </c>
      <c r="E50" s="28"/>
      <c r="F50" s="28"/>
      <c r="G50" s="15" t="n">
        <f aca="false">SUM(G51)</f>
        <v>800400</v>
      </c>
      <c r="H50" s="15" t="n">
        <f aca="false">SUM(H51)</f>
        <v>816500</v>
      </c>
    </row>
    <row r="51" customFormat="false" ht="30.75" hidden="false" customHeight="true" outlineLevel="0" collapsed="false">
      <c r="A51" s="9"/>
      <c r="B51" s="13" t="s">
        <v>85</v>
      </c>
      <c r="C51" s="14" t="s">
        <v>13</v>
      </c>
      <c r="D51" s="14" t="s">
        <v>84</v>
      </c>
      <c r="E51" s="14" t="s">
        <v>86</v>
      </c>
      <c r="F51" s="28"/>
      <c r="G51" s="15" t="n">
        <f aca="false">SUM(G52)</f>
        <v>800400</v>
      </c>
      <c r="H51" s="15" t="n">
        <f aca="false">SUM(H52)</f>
        <v>816500</v>
      </c>
    </row>
    <row r="52" customFormat="false" ht="17.1" hidden="false" customHeight="true" outlineLevel="0" collapsed="false">
      <c r="A52" s="9"/>
      <c r="B52" s="13" t="s">
        <v>87</v>
      </c>
      <c r="C52" s="14" t="s">
        <v>13</v>
      </c>
      <c r="D52" s="14" t="s">
        <v>84</v>
      </c>
      <c r="E52" s="14" t="s">
        <v>88</v>
      </c>
      <c r="F52" s="28"/>
      <c r="G52" s="15" t="n">
        <f aca="false">SUM(G53)</f>
        <v>800400</v>
      </c>
      <c r="H52" s="15" t="n">
        <f aca="false">SUM(H53)</f>
        <v>816500</v>
      </c>
    </row>
    <row r="53" customFormat="false" ht="30.75" hidden="false" customHeight="true" outlineLevel="0" collapsed="false">
      <c r="A53" s="9"/>
      <c r="B53" s="13" t="s">
        <v>89</v>
      </c>
      <c r="C53" s="14" t="s">
        <v>13</v>
      </c>
      <c r="D53" s="14" t="s">
        <v>84</v>
      </c>
      <c r="E53" s="14" t="s">
        <v>90</v>
      </c>
      <c r="F53" s="28"/>
      <c r="G53" s="15" t="n">
        <f aca="false">SUM(G54+G57+G60+G63+G66)</f>
        <v>800400</v>
      </c>
      <c r="H53" s="15" t="n">
        <f aca="false">SUM(H54+H57+H60+H63+H66)</f>
        <v>816500</v>
      </c>
    </row>
    <row r="54" customFormat="false" ht="28.5" hidden="false" customHeight="true" outlineLevel="0" collapsed="false">
      <c r="A54" s="9"/>
      <c r="B54" s="29" t="s">
        <v>91</v>
      </c>
      <c r="C54" s="17" t="s">
        <v>13</v>
      </c>
      <c r="D54" s="17" t="s">
        <v>84</v>
      </c>
      <c r="E54" s="17" t="s">
        <v>92</v>
      </c>
      <c r="F54" s="17"/>
      <c r="G54" s="18" t="n">
        <f aca="false">SUM(G55)</f>
        <v>246900</v>
      </c>
      <c r="H54" s="18" t="n">
        <f aca="false">SUM(H55)</f>
        <v>246900</v>
      </c>
    </row>
    <row r="55" customFormat="false" ht="17.1" hidden="false" customHeight="true" outlineLevel="0" collapsed="false">
      <c r="A55" s="9"/>
      <c r="B55" s="19" t="s">
        <v>26</v>
      </c>
      <c r="C55" s="20" t="s">
        <v>13</v>
      </c>
      <c r="D55" s="20" t="s">
        <v>84</v>
      </c>
      <c r="E55" s="20" t="s">
        <v>92</v>
      </c>
      <c r="F55" s="20" t="s">
        <v>27</v>
      </c>
      <c r="G55" s="21" t="n">
        <f aca="false">SUM(G56)</f>
        <v>246900</v>
      </c>
      <c r="H55" s="21" t="n">
        <f aca="false">SUM(H56)</f>
        <v>246900</v>
      </c>
    </row>
    <row r="56" customFormat="false" ht="17.1" hidden="false" customHeight="true" outlineLevel="0" collapsed="false">
      <c r="A56" s="9"/>
      <c r="B56" s="19" t="s">
        <v>28</v>
      </c>
      <c r="C56" s="20" t="s">
        <v>13</v>
      </c>
      <c r="D56" s="20" t="s">
        <v>84</v>
      </c>
      <c r="E56" s="20" t="s">
        <v>92</v>
      </c>
      <c r="F56" s="20" t="s">
        <v>29</v>
      </c>
      <c r="G56" s="21" t="n">
        <v>246900</v>
      </c>
      <c r="H56" s="21" t="n">
        <f aca="false">SUM(G56)</f>
        <v>246900</v>
      </c>
    </row>
    <row r="57" customFormat="false" ht="31.5" hidden="false" customHeight="true" outlineLevel="0" collapsed="false">
      <c r="A57" s="9"/>
      <c r="B57" s="26" t="s">
        <v>93</v>
      </c>
      <c r="C57" s="17" t="s">
        <v>13</v>
      </c>
      <c r="D57" s="17" t="s">
        <v>84</v>
      </c>
      <c r="E57" s="17" t="s">
        <v>92</v>
      </c>
      <c r="F57" s="17"/>
      <c r="G57" s="18" t="n">
        <f aca="false">SUM(G58)</f>
        <v>27400</v>
      </c>
      <c r="H57" s="18" t="n">
        <f aca="false">SUM(H58)</f>
        <v>27400</v>
      </c>
    </row>
    <row r="58" customFormat="false" ht="17.1" hidden="false" customHeight="true" outlineLevel="0" collapsed="false">
      <c r="A58" s="9"/>
      <c r="B58" s="19" t="s">
        <v>26</v>
      </c>
      <c r="C58" s="20" t="s">
        <v>13</v>
      </c>
      <c r="D58" s="20" t="s">
        <v>84</v>
      </c>
      <c r="E58" s="20" t="s">
        <v>92</v>
      </c>
      <c r="F58" s="20" t="s">
        <v>27</v>
      </c>
      <c r="G58" s="21" t="n">
        <f aca="false">SUM(G59)</f>
        <v>27400</v>
      </c>
      <c r="H58" s="21" t="n">
        <f aca="false">SUM(H59)</f>
        <v>27400</v>
      </c>
    </row>
    <row r="59" customFormat="false" ht="17.1" hidden="false" customHeight="true" outlineLevel="0" collapsed="false">
      <c r="A59" s="9"/>
      <c r="B59" s="19" t="s">
        <v>28</v>
      </c>
      <c r="C59" s="20" t="s">
        <v>13</v>
      </c>
      <c r="D59" s="20" t="s">
        <v>84</v>
      </c>
      <c r="E59" s="20" t="s">
        <v>92</v>
      </c>
      <c r="F59" s="20" t="s">
        <v>29</v>
      </c>
      <c r="G59" s="21" t="n">
        <v>27400</v>
      </c>
      <c r="H59" s="21" t="n">
        <f aca="false">SUM(G59)</f>
        <v>27400</v>
      </c>
    </row>
    <row r="60" customFormat="false" ht="27.75" hidden="false" customHeight="true" outlineLevel="0" collapsed="false">
      <c r="A60" s="9"/>
      <c r="B60" s="29" t="s">
        <v>94</v>
      </c>
      <c r="C60" s="17" t="s">
        <v>13</v>
      </c>
      <c r="D60" s="17" t="s">
        <v>84</v>
      </c>
      <c r="E60" s="17" t="s">
        <v>95</v>
      </c>
      <c r="F60" s="17"/>
      <c r="G60" s="18" t="n">
        <f aca="false">SUM(G61)</f>
        <v>195500</v>
      </c>
      <c r="H60" s="18" t="n">
        <f aca="false">SUM(H61)</f>
        <v>195500</v>
      </c>
    </row>
    <row r="61" customFormat="false" ht="17.1" hidden="false" customHeight="true" outlineLevel="0" collapsed="false">
      <c r="A61" s="9"/>
      <c r="B61" s="19" t="s">
        <v>26</v>
      </c>
      <c r="C61" s="20" t="s">
        <v>13</v>
      </c>
      <c r="D61" s="20" t="s">
        <v>84</v>
      </c>
      <c r="E61" s="20" t="s">
        <v>95</v>
      </c>
      <c r="F61" s="20" t="s">
        <v>27</v>
      </c>
      <c r="G61" s="21" t="n">
        <f aca="false">SUM(G62)</f>
        <v>195500</v>
      </c>
      <c r="H61" s="21" t="n">
        <f aca="false">SUM(H62)</f>
        <v>195500</v>
      </c>
    </row>
    <row r="62" customFormat="false" ht="17.1" hidden="false" customHeight="true" outlineLevel="0" collapsed="false">
      <c r="A62" s="9"/>
      <c r="B62" s="19" t="s">
        <v>28</v>
      </c>
      <c r="C62" s="20" t="s">
        <v>13</v>
      </c>
      <c r="D62" s="20" t="s">
        <v>84</v>
      </c>
      <c r="E62" s="20" t="s">
        <v>95</v>
      </c>
      <c r="F62" s="20" t="s">
        <v>29</v>
      </c>
      <c r="G62" s="21" t="n">
        <v>195500</v>
      </c>
      <c r="H62" s="21" t="n">
        <f aca="false">SUM(G62)</f>
        <v>195500</v>
      </c>
    </row>
    <row r="63" customFormat="false" ht="27.75" hidden="false" customHeight="true" outlineLevel="0" collapsed="false">
      <c r="A63" s="9"/>
      <c r="B63" s="26" t="s">
        <v>96</v>
      </c>
      <c r="C63" s="17" t="s">
        <v>13</v>
      </c>
      <c r="D63" s="17" t="s">
        <v>84</v>
      </c>
      <c r="E63" s="17" t="s">
        <v>95</v>
      </c>
      <c r="F63" s="17"/>
      <c r="G63" s="18" t="n">
        <f aca="false">SUM(G64)</f>
        <v>21700</v>
      </c>
      <c r="H63" s="18" t="n">
        <f aca="false">SUM(H64)</f>
        <v>21700</v>
      </c>
    </row>
    <row r="64" customFormat="false" ht="17.1" hidden="false" customHeight="true" outlineLevel="0" collapsed="false">
      <c r="A64" s="9"/>
      <c r="B64" s="19" t="s">
        <v>26</v>
      </c>
      <c r="C64" s="20" t="s">
        <v>13</v>
      </c>
      <c r="D64" s="20" t="s">
        <v>84</v>
      </c>
      <c r="E64" s="20" t="s">
        <v>95</v>
      </c>
      <c r="F64" s="20" t="s">
        <v>27</v>
      </c>
      <c r="G64" s="21" t="n">
        <f aca="false">SUM(G65)</f>
        <v>21700</v>
      </c>
      <c r="H64" s="21" t="n">
        <f aca="false">SUM(H65)</f>
        <v>21700</v>
      </c>
    </row>
    <row r="65" customFormat="false" ht="17.1" hidden="false" customHeight="true" outlineLevel="0" collapsed="false">
      <c r="A65" s="9"/>
      <c r="B65" s="19" t="s">
        <v>28</v>
      </c>
      <c r="C65" s="20" t="s">
        <v>13</v>
      </c>
      <c r="D65" s="20" t="s">
        <v>84</v>
      </c>
      <c r="E65" s="20" t="s">
        <v>95</v>
      </c>
      <c r="F65" s="20" t="s">
        <v>29</v>
      </c>
      <c r="G65" s="21" t="n">
        <v>21700</v>
      </c>
      <c r="H65" s="21" t="n">
        <f aca="false">SUM(G65)</f>
        <v>21700</v>
      </c>
    </row>
    <row r="66" customFormat="false" ht="30.75" hidden="false" customHeight="true" outlineLevel="0" collapsed="false">
      <c r="A66" s="9"/>
      <c r="B66" s="29" t="s">
        <v>97</v>
      </c>
      <c r="C66" s="17" t="s">
        <v>13</v>
      </c>
      <c r="D66" s="17" t="s">
        <v>84</v>
      </c>
      <c r="E66" s="17" t="s">
        <v>98</v>
      </c>
      <c r="F66" s="17"/>
      <c r="G66" s="18" t="n">
        <f aca="false">SUM(G67)</f>
        <v>308900</v>
      </c>
      <c r="H66" s="18" t="n">
        <f aca="false">SUM(H67)</f>
        <v>325000</v>
      </c>
    </row>
    <row r="67" customFormat="false" ht="17.1" hidden="false" customHeight="true" outlineLevel="0" collapsed="false">
      <c r="A67" s="9"/>
      <c r="B67" s="19" t="s">
        <v>26</v>
      </c>
      <c r="C67" s="20" t="s">
        <v>13</v>
      </c>
      <c r="D67" s="20" t="s">
        <v>84</v>
      </c>
      <c r="E67" s="20" t="s">
        <v>98</v>
      </c>
      <c r="F67" s="20" t="s">
        <v>27</v>
      </c>
      <c r="G67" s="21" t="n">
        <f aca="false">SUM(G68)</f>
        <v>308900</v>
      </c>
      <c r="H67" s="21" t="n">
        <f aca="false">SUM(H68)</f>
        <v>325000</v>
      </c>
    </row>
    <row r="68" customFormat="false" ht="17.1" hidden="false" customHeight="true" outlineLevel="0" collapsed="false">
      <c r="A68" s="9"/>
      <c r="B68" s="19" t="s">
        <v>28</v>
      </c>
      <c r="C68" s="20" t="s">
        <v>13</v>
      </c>
      <c r="D68" s="20" t="s">
        <v>84</v>
      </c>
      <c r="E68" s="20" t="s">
        <v>98</v>
      </c>
      <c r="F68" s="20" t="s">
        <v>29</v>
      </c>
      <c r="G68" s="21" t="n">
        <v>308900</v>
      </c>
      <c r="H68" s="21" t="n">
        <v>325000</v>
      </c>
    </row>
    <row r="69" customFormat="false" ht="17.1" hidden="false" customHeight="true" outlineLevel="0" collapsed="false">
      <c r="A69" s="9" t="n">
        <v>4</v>
      </c>
      <c r="B69" s="10" t="s">
        <v>109</v>
      </c>
      <c r="C69" s="11" t="s">
        <v>73</v>
      </c>
      <c r="D69" s="11"/>
      <c r="E69" s="11"/>
      <c r="F69" s="11"/>
      <c r="G69" s="12" t="n">
        <f aca="false">SUM(G70)</f>
        <v>404660</v>
      </c>
      <c r="H69" s="12" t="n">
        <f aca="false">SUM(H70)</f>
        <v>253940</v>
      </c>
    </row>
    <row r="70" customFormat="false" ht="17.1" hidden="false" customHeight="true" outlineLevel="0" collapsed="false">
      <c r="A70" s="9"/>
      <c r="B70" s="13" t="s">
        <v>110</v>
      </c>
      <c r="C70" s="14" t="s">
        <v>73</v>
      </c>
      <c r="D70" s="14" t="s">
        <v>53</v>
      </c>
      <c r="E70" s="14"/>
      <c r="F70" s="14"/>
      <c r="G70" s="15" t="n">
        <f aca="false">SUM(G71)</f>
        <v>404660</v>
      </c>
      <c r="H70" s="15" t="n">
        <f aca="false">SUM(H71)</f>
        <v>253940</v>
      </c>
    </row>
    <row r="71" customFormat="false" ht="46.5" hidden="false" customHeight="true" outlineLevel="0" collapsed="false">
      <c r="A71" s="9"/>
      <c r="B71" s="13" t="s">
        <v>111</v>
      </c>
      <c r="C71" s="14" t="s">
        <v>73</v>
      </c>
      <c r="D71" s="14" t="s">
        <v>53</v>
      </c>
      <c r="E71" s="14" t="s">
        <v>112</v>
      </c>
      <c r="F71" s="14"/>
      <c r="G71" s="15" t="n">
        <f aca="false">SUM(G72)</f>
        <v>404660</v>
      </c>
      <c r="H71" s="15" t="n">
        <f aca="false">SUM(H72)</f>
        <v>253940</v>
      </c>
    </row>
    <row r="72" customFormat="false" ht="31.5" hidden="false" customHeight="true" outlineLevel="0" collapsed="false">
      <c r="A72" s="9"/>
      <c r="B72" s="13" t="s">
        <v>113</v>
      </c>
      <c r="C72" s="14" t="s">
        <v>73</v>
      </c>
      <c r="D72" s="14" t="s">
        <v>53</v>
      </c>
      <c r="E72" s="14" t="s">
        <v>114</v>
      </c>
      <c r="F72" s="14"/>
      <c r="G72" s="15" t="n">
        <f aca="false">SUM(G73)</f>
        <v>404660</v>
      </c>
      <c r="H72" s="15" t="n">
        <f aca="false">SUM(H73)</f>
        <v>253940</v>
      </c>
    </row>
    <row r="73" customFormat="false" ht="30.75" hidden="false" customHeight="true" outlineLevel="0" collapsed="false">
      <c r="A73" s="9"/>
      <c r="B73" s="13" t="s">
        <v>115</v>
      </c>
      <c r="C73" s="14" t="s">
        <v>73</v>
      </c>
      <c r="D73" s="14" t="s">
        <v>53</v>
      </c>
      <c r="E73" s="14" t="s">
        <v>116</v>
      </c>
      <c r="F73" s="14"/>
      <c r="G73" s="15" t="n">
        <f aca="false">SUM(G77+G74)</f>
        <v>404660</v>
      </c>
      <c r="H73" s="15" t="n">
        <f aca="false">SUM(H77+H74)</f>
        <v>253940</v>
      </c>
    </row>
    <row r="74" customFormat="false" ht="17.1" hidden="false" customHeight="true" outlineLevel="0" collapsed="false">
      <c r="A74" s="9"/>
      <c r="B74" s="26" t="s">
        <v>117</v>
      </c>
      <c r="C74" s="17" t="s">
        <v>73</v>
      </c>
      <c r="D74" s="17" t="s">
        <v>53</v>
      </c>
      <c r="E74" s="17" t="s">
        <v>118</v>
      </c>
      <c r="F74" s="17"/>
      <c r="G74" s="18" t="n">
        <f aca="false">SUM(G75)</f>
        <v>101700</v>
      </c>
      <c r="H74" s="18" t="n">
        <f aca="false">SUM(H75)</f>
        <v>101700</v>
      </c>
    </row>
    <row r="75" customFormat="false" ht="17.1" hidden="false" customHeight="true" outlineLevel="0" collapsed="false">
      <c r="A75" s="9"/>
      <c r="B75" s="19" t="s">
        <v>26</v>
      </c>
      <c r="C75" s="20" t="s">
        <v>73</v>
      </c>
      <c r="D75" s="20" t="s">
        <v>53</v>
      </c>
      <c r="E75" s="20" t="s">
        <v>118</v>
      </c>
      <c r="F75" s="20" t="s">
        <v>27</v>
      </c>
      <c r="G75" s="21" t="n">
        <f aca="false">SUM(G76)</f>
        <v>101700</v>
      </c>
      <c r="H75" s="21" t="n">
        <f aca="false">SUM(H76)</f>
        <v>101700</v>
      </c>
    </row>
    <row r="76" customFormat="false" ht="17.1" hidden="false" customHeight="true" outlineLevel="0" collapsed="false">
      <c r="A76" s="9"/>
      <c r="B76" s="19" t="s">
        <v>28</v>
      </c>
      <c r="C76" s="20" t="s">
        <v>73</v>
      </c>
      <c r="D76" s="20" t="s">
        <v>53</v>
      </c>
      <c r="E76" s="20" t="s">
        <v>118</v>
      </c>
      <c r="F76" s="20" t="s">
        <v>29</v>
      </c>
      <c r="G76" s="21" t="n">
        <v>101700</v>
      </c>
      <c r="H76" s="21" t="n">
        <v>101700</v>
      </c>
    </row>
    <row r="77" customFormat="false" ht="17.1" hidden="false" customHeight="true" outlineLevel="0" collapsed="false">
      <c r="A77" s="9"/>
      <c r="B77" s="26" t="s">
        <v>119</v>
      </c>
      <c r="C77" s="17" t="s">
        <v>73</v>
      </c>
      <c r="D77" s="17" t="s">
        <v>53</v>
      </c>
      <c r="E77" s="17" t="s">
        <v>120</v>
      </c>
      <c r="F77" s="17"/>
      <c r="G77" s="18" t="n">
        <f aca="false">SUM(G78)</f>
        <v>302960</v>
      </c>
      <c r="H77" s="18" t="n">
        <f aca="false">SUM(H78)</f>
        <v>152240</v>
      </c>
    </row>
    <row r="78" customFormat="false" ht="17.1" hidden="false" customHeight="true" outlineLevel="0" collapsed="false">
      <c r="A78" s="9"/>
      <c r="B78" s="19" t="s">
        <v>26</v>
      </c>
      <c r="C78" s="20" t="s">
        <v>73</v>
      </c>
      <c r="D78" s="20" t="s">
        <v>53</v>
      </c>
      <c r="E78" s="20" t="s">
        <v>120</v>
      </c>
      <c r="F78" s="20" t="s">
        <v>27</v>
      </c>
      <c r="G78" s="21" t="n">
        <f aca="false">SUM(G79)</f>
        <v>302960</v>
      </c>
      <c r="H78" s="21" t="n">
        <f aca="false">SUM(H79)</f>
        <v>152240</v>
      </c>
    </row>
    <row r="79" customFormat="false" ht="17.1" hidden="false" customHeight="true" outlineLevel="0" collapsed="false">
      <c r="A79" s="9"/>
      <c r="B79" s="19" t="s">
        <v>28</v>
      </c>
      <c r="C79" s="20" t="s">
        <v>73</v>
      </c>
      <c r="D79" s="20" t="s">
        <v>53</v>
      </c>
      <c r="E79" s="20" t="s">
        <v>120</v>
      </c>
      <c r="F79" s="20" t="s">
        <v>29</v>
      </c>
      <c r="G79" s="21" t="n">
        <v>302960</v>
      </c>
      <c r="H79" s="21" t="n">
        <v>152240</v>
      </c>
    </row>
    <row r="80" customFormat="false" ht="17.1" hidden="false" customHeight="true" outlineLevel="0" collapsed="false">
      <c r="A80" s="27" t="n">
        <v>5</v>
      </c>
      <c r="B80" s="10" t="s">
        <v>121</v>
      </c>
      <c r="C80" s="11" t="s">
        <v>122</v>
      </c>
      <c r="D80" s="11"/>
      <c r="E80" s="11"/>
      <c r="F80" s="11"/>
      <c r="G80" s="12" t="n">
        <f aca="false">G81+G92</f>
        <v>1204500</v>
      </c>
      <c r="H80" s="12" t="n">
        <f aca="false">H81+H92</f>
        <v>1204500</v>
      </c>
    </row>
    <row r="81" customFormat="false" ht="17.1" hidden="false" customHeight="true" outlineLevel="0" collapsed="false">
      <c r="A81" s="27"/>
      <c r="B81" s="13" t="s">
        <v>123</v>
      </c>
      <c r="C81" s="14" t="s">
        <v>122</v>
      </c>
      <c r="D81" s="14" t="s">
        <v>11</v>
      </c>
      <c r="E81" s="14"/>
      <c r="F81" s="14"/>
      <c r="G81" s="15" t="n">
        <f aca="false">SUM(G82)</f>
        <v>991740</v>
      </c>
      <c r="H81" s="15" t="n">
        <f aca="false">SUM(H82)</f>
        <v>991740</v>
      </c>
    </row>
    <row r="82" customFormat="false" ht="31.5" hidden="false" customHeight="true" outlineLevel="0" collapsed="false">
      <c r="A82" s="27"/>
      <c r="B82" s="13" t="s">
        <v>124</v>
      </c>
      <c r="C82" s="14" t="s">
        <v>122</v>
      </c>
      <c r="D82" s="14" t="s">
        <v>11</v>
      </c>
      <c r="E82" s="14" t="s">
        <v>125</v>
      </c>
      <c r="F82" s="14"/>
      <c r="G82" s="15" t="n">
        <f aca="false">SUM(G83)</f>
        <v>991740</v>
      </c>
      <c r="H82" s="15" t="n">
        <f aca="false">SUM(H83)</f>
        <v>991740</v>
      </c>
    </row>
    <row r="83" customFormat="false" ht="17.1" hidden="false" customHeight="true" outlineLevel="0" collapsed="false">
      <c r="A83" s="27"/>
      <c r="B83" s="13" t="s">
        <v>126</v>
      </c>
      <c r="C83" s="14" t="s">
        <v>122</v>
      </c>
      <c r="D83" s="14" t="s">
        <v>11</v>
      </c>
      <c r="E83" s="14" t="s">
        <v>127</v>
      </c>
      <c r="F83" s="14"/>
      <c r="G83" s="15" t="n">
        <f aca="false">SUM(G84)</f>
        <v>991740</v>
      </c>
      <c r="H83" s="15" t="n">
        <f aca="false">SUM(H84)</f>
        <v>991740</v>
      </c>
    </row>
    <row r="84" customFormat="false" ht="17.1" hidden="false" customHeight="true" outlineLevel="0" collapsed="false">
      <c r="A84" s="27"/>
      <c r="B84" s="13" t="s">
        <v>128</v>
      </c>
      <c r="C84" s="14" t="s">
        <v>122</v>
      </c>
      <c r="D84" s="14" t="s">
        <v>11</v>
      </c>
      <c r="E84" s="14" t="s">
        <v>129</v>
      </c>
      <c r="F84" s="14"/>
      <c r="G84" s="15" t="n">
        <f aca="false">SUM(G85)</f>
        <v>991740</v>
      </c>
      <c r="H84" s="15" t="n">
        <f aca="false">SUM(H85)</f>
        <v>991740</v>
      </c>
    </row>
    <row r="85" customFormat="false" ht="17.1" hidden="false" customHeight="true" outlineLevel="0" collapsed="false">
      <c r="A85" s="27"/>
      <c r="B85" s="26" t="s">
        <v>130</v>
      </c>
      <c r="C85" s="17" t="s">
        <v>122</v>
      </c>
      <c r="D85" s="17" t="s">
        <v>11</v>
      </c>
      <c r="E85" s="17" t="s">
        <v>131</v>
      </c>
      <c r="F85" s="17"/>
      <c r="G85" s="18" t="n">
        <f aca="false">SUM(G86+G90+G89)</f>
        <v>991740</v>
      </c>
      <c r="H85" s="18" t="n">
        <f aca="false">SUM(H86+H90+H89)</f>
        <v>991740</v>
      </c>
    </row>
    <row r="86" customFormat="false" ht="17.1" hidden="false" customHeight="true" outlineLevel="0" collapsed="false">
      <c r="A86" s="27"/>
      <c r="B86" s="19" t="s">
        <v>26</v>
      </c>
      <c r="C86" s="20" t="s">
        <v>122</v>
      </c>
      <c r="D86" s="20" t="s">
        <v>11</v>
      </c>
      <c r="E86" s="20" t="s">
        <v>131</v>
      </c>
      <c r="F86" s="20" t="s">
        <v>27</v>
      </c>
      <c r="G86" s="21" t="n">
        <f aca="false">SUM(G87)</f>
        <v>268200</v>
      </c>
      <c r="H86" s="21" t="n">
        <f aca="false">SUM(H87)</f>
        <v>268200</v>
      </c>
    </row>
    <row r="87" customFormat="false" ht="17.1" hidden="false" customHeight="true" outlineLevel="0" collapsed="false">
      <c r="A87" s="27"/>
      <c r="B87" s="19" t="s">
        <v>28</v>
      </c>
      <c r="C87" s="20" t="s">
        <v>122</v>
      </c>
      <c r="D87" s="20" t="s">
        <v>11</v>
      </c>
      <c r="E87" s="20" t="s">
        <v>131</v>
      </c>
      <c r="F87" s="20" t="s">
        <v>29</v>
      </c>
      <c r="G87" s="21" t="n">
        <v>268200</v>
      </c>
      <c r="H87" s="21" t="n">
        <v>268200</v>
      </c>
    </row>
    <row r="88" customFormat="false" ht="17.1" hidden="false" customHeight="true" outlineLevel="0" collapsed="false">
      <c r="A88" s="27"/>
      <c r="B88" s="19" t="s">
        <v>132</v>
      </c>
      <c r="C88" s="20" t="s">
        <v>122</v>
      </c>
      <c r="D88" s="20" t="s">
        <v>11</v>
      </c>
      <c r="E88" s="20" t="s">
        <v>131</v>
      </c>
      <c r="F88" s="20" t="s">
        <v>133</v>
      </c>
      <c r="G88" s="21" t="n">
        <f aca="false">SUM(G89)</f>
        <v>655040</v>
      </c>
      <c r="H88" s="21" t="n">
        <f aca="false">SUM(H89)</f>
        <v>655040</v>
      </c>
    </row>
    <row r="89" customFormat="false" ht="17.1" hidden="false" customHeight="true" outlineLevel="0" collapsed="false">
      <c r="A89" s="27"/>
      <c r="B89" s="19" t="s">
        <v>134</v>
      </c>
      <c r="C89" s="20" t="s">
        <v>122</v>
      </c>
      <c r="D89" s="20" t="s">
        <v>11</v>
      </c>
      <c r="E89" s="20" t="s">
        <v>131</v>
      </c>
      <c r="F89" s="20" t="s">
        <v>135</v>
      </c>
      <c r="G89" s="21" t="n">
        <v>655040</v>
      </c>
      <c r="H89" s="21" t="n">
        <f aca="false">SUM(G89)</f>
        <v>655040</v>
      </c>
    </row>
    <row r="90" customFormat="false" ht="17.1" hidden="false" customHeight="true" outlineLevel="0" collapsed="false">
      <c r="A90" s="27"/>
      <c r="B90" s="19" t="s">
        <v>30</v>
      </c>
      <c r="C90" s="20" t="s">
        <v>122</v>
      </c>
      <c r="D90" s="20" t="s">
        <v>11</v>
      </c>
      <c r="E90" s="20" t="s">
        <v>131</v>
      </c>
      <c r="F90" s="20" t="s">
        <v>31</v>
      </c>
      <c r="G90" s="21" t="n">
        <f aca="false">SUM(G91)</f>
        <v>68500</v>
      </c>
      <c r="H90" s="21" t="n">
        <f aca="false">SUM(H91)</f>
        <v>68500</v>
      </c>
    </row>
    <row r="91" customFormat="false" ht="17.1" hidden="false" customHeight="true" outlineLevel="0" collapsed="false">
      <c r="A91" s="27"/>
      <c r="B91" s="19" t="s">
        <v>32</v>
      </c>
      <c r="C91" s="20" t="s">
        <v>122</v>
      </c>
      <c r="D91" s="20" t="s">
        <v>11</v>
      </c>
      <c r="E91" s="20" t="s">
        <v>131</v>
      </c>
      <c r="F91" s="20" t="s">
        <v>33</v>
      </c>
      <c r="G91" s="21" t="n">
        <v>68500</v>
      </c>
      <c r="H91" s="21" t="n">
        <v>68500</v>
      </c>
    </row>
    <row r="92" customFormat="false" ht="17.1" hidden="false" customHeight="true" outlineLevel="0" collapsed="false">
      <c r="A92" s="27"/>
      <c r="B92" s="22" t="s">
        <v>136</v>
      </c>
      <c r="C92" s="14" t="s">
        <v>122</v>
      </c>
      <c r="D92" s="14" t="s">
        <v>13</v>
      </c>
      <c r="E92" s="20"/>
      <c r="F92" s="20"/>
      <c r="G92" s="15" t="n">
        <f aca="false">SUM(G93)</f>
        <v>212760</v>
      </c>
      <c r="H92" s="15" t="n">
        <f aca="false">SUM(H93)</f>
        <v>212760</v>
      </c>
    </row>
    <row r="93" customFormat="false" ht="32.25" hidden="false" customHeight="true" outlineLevel="0" collapsed="false">
      <c r="A93" s="27"/>
      <c r="B93" s="13" t="s">
        <v>124</v>
      </c>
      <c r="C93" s="14" t="s">
        <v>122</v>
      </c>
      <c r="D93" s="14" t="s">
        <v>13</v>
      </c>
      <c r="E93" s="14" t="s">
        <v>125</v>
      </c>
      <c r="F93" s="20"/>
      <c r="G93" s="15" t="n">
        <f aca="false">SUM(G94)</f>
        <v>212760</v>
      </c>
      <c r="H93" s="15" t="n">
        <f aca="false">SUM(H94)</f>
        <v>212760</v>
      </c>
    </row>
    <row r="94" customFormat="false" ht="17.1" hidden="false" customHeight="true" outlineLevel="0" collapsed="false">
      <c r="A94" s="27"/>
      <c r="B94" s="13" t="s">
        <v>126</v>
      </c>
      <c r="C94" s="14" t="s">
        <v>122</v>
      </c>
      <c r="D94" s="14" t="s">
        <v>13</v>
      </c>
      <c r="E94" s="14" t="s">
        <v>127</v>
      </c>
      <c r="F94" s="20"/>
      <c r="G94" s="15" t="n">
        <f aca="false">SUM(G95+G112)</f>
        <v>212760</v>
      </c>
      <c r="H94" s="15" t="n">
        <f aca="false">SUM(H95+H112)</f>
        <v>212760</v>
      </c>
    </row>
    <row r="95" customFormat="false" ht="17.1" hidden="false" customHeight="true" outlineLevel="0" collapsed="false">
      <c r="A95" s="27"/>
      <c r="B95" s="13" t="s">
        <v>128</v>
      </c>
      <c r="C95" s="14" t="s">
        <v>122</v>
      </c>
      <c r="D95" s="14" t="s">
        <v>13</v>
      </c>
      <c r="E95" s="14" t="s">
        <v>129</v>
      </c>
      <c r="F95" s="20"/>
      <c r="G95" s="15" t="n">
        <f aca="false">SUM(G96)</f>
        <v>212760</v>
      </c>
      <c r="H95" s="15" t="n">
        <f aca="false">SUM(H96)</f>
        <v>212760</v>
      </c>
    </row>
    <row r="96" customFormat="false" ht="17.1" hidden="false" customHeight="true" outlineLevel="0" collapsed="false">
      <c r="A96" s="27"/>
      <c r="B96" s="26" t="s">
        <v>130</v>
      </c>
      <c r="C96" s="17" t="s">
        <v>122</v>
      </c>
      <c r="D96" s="17" t="s">
        <v>13</v>
      </c>
      <c r="E96" s="17" t="s">
        <v>131</v>
      </c>
      <c r="F96" s="20"/>
      <c r="G96" s="18" t="n">
        <f aca="false">SUM(G97)</f>
        <v>212760</v>
      </c>
      <c r="H96" s="18" t="n">
        <f aca="false">SUM(H97)</f>
        <v>212760</v>
      </c>
    </row>
    <row r="97" customFormat="false" ht="17.1" hidden="false" customHeight="true" outlineLevel="0" collapsed="false">
      <c r="A97" s="27"/>
      <c r="B97" s="19" t="s">
        <v>132</v>
      </c>
      <c r="C97" s="20" t="s">
        <v>122</v>
      </c>
      <c r="D97" s="20" t="s">
        <v>13</v>
      </c>
      <c r="E97" s="20" t="s">
        <v>131</v>
      </c>
      <c r="F97" s="20" t="s">
        <v>133</v>
      </c>
      <c r="G97" s="21" t="n">
        <f aca="false">SUM(G98)</f>
        <v>212760</v>
      </c>
      <c r="H97" s="21" t="n">
        <f aca="false">SUM(H98)</f>
        <v>212760</v>
      </c>
    </row>
    <row r="98" customFormat="false" ht="17.1" hidden="false" customHeight="true" outlineLevel="0" collapsed="false">
      <c r="A98" s="27"/>
      <c r="B98" s="19" t="s">
        <v>134</v>
      </c>
      <c r="C98" s="20" t="s">
        <v>122</v>
      </c>
      <c r="D98" s="20" t="s">
        <v>13</v>
      </c>
      <c r="E98" s="20" t="s">
        <v>131</v>
      </c>
      <c r="F98" s="20" t="s">
        <v>135</v>
      </c>
      <c r="G98" s="21" t="n">
        <v>212760</v>
      </c>
      <c r="H98" s="21" t="n">
        <v>212760</v>
      </c>
    </row>
    <row r="99" customFormat="false" ht="17.1" hidden="false" customHeight="true" outlineLevel="0" collapsed="false">
      <c r="A99" s="9" t="n">
        <v>6</v>
      </c>
      <c r="B99" s="30" t="s">
        <v>137</v>
      </c>
      <c r="C99" s="11" t="s">
        <v>35</v>
      </c>
      <c r="D99" s="11"/>
      <c r="E99" s="11"/>
      <c r="F99" s="11"/>
      <c r="G99" s="12" t="n">
        <f aca="false">SUM(G100)</f>
        <v>10000</v>
      </c>
      <c r="H99" s="12" t="n">
        <f aca="false">SUM(H100)</f>
        <v>10000</v>
      </c>
    </row>
    <row r="100" customFormat="false" ht="17.1" hidden="false" customHeight="true" outlineLevel="0" collapsed="false">
      <c r="A100" s="9"/>
      <c r="B100" s="22" t="s">
        <v>138</v>
      </c>
      <c r="C100" s="14" t="s">
        <v>35</v>
      </c>
      <c r="D100" s="14" t="s">
        <v>73</v>
      </c>
      <c r="E100" s="14"/>
      <c r="F100" s="14"/>
      <c r="G100" s="15" t="n">
        <f aca="false">SUM(G101)</f>
        <v>10000</v>
      </c>
      <c r="H100" s="15" t="n">
        <f aca="false">SUM(H101)</f>
        <v>10000</v>
      </c>
    </row>
    <row r="101" customFormat="false" ht="32.25" hidden="false" customHeight="true" outlineLevel="0" collapsed="false">
      <c r="A101" s="9"/>
      <c r="B101" s="22" t="s">
        <v>139</v>
      </c>
      <c r="C101" s="14" t="s">
        <v>35</v>
      </c>
      <c r="D101" s="14" t="s">
        <v>73</v>
      </c>
      <c r="E101" s="14" t="s">
        <v>140</v>
      </c>
      <c r="F101" s="14"/>
      <c r="G101" s="15" t="n">
        <f aca="false">SUM(G102)</f>
        <v>10000</v>
      </c>
      <c r="H101" s="15" t="n">
        <f aca="false">SUM(H102)</f>
        <v>10000</v>
      </c>
    </row>
    <row r="102" customFormat="false" ht="35.25" hidden="false" customHeight="true" outlineLevel="0" collapsed="false">
      <c r="A102" s="9"/>
      <c r="B102" s="22" t="s">
        <v>141</v>
      </c>
      <c r="C102" s="14" t="s">
        <v>35</v>
      </c>
      <c r="D102" s="14" t="s">
        <v>73</v>
      </c>
      <c r="E102" s="14" t="s">
        <v>142</v>
      </c>
      <c r="F102" s="14"/>
      <c r="G102" s="15" t="n">
        <f aca="false">SUM(G103)</f>
        <v>10000</v>
      </c>
      <c r="H102" s="15" t="n">
        <f aca="false">SUM(H103)</f>
        <v>10000</v>
      </c>
    </row>
    <row r="103" customFormat="false" ht="30" hidden="false" customHeight="true" outlineLevel="0" collapsed="false">
      <c r="A103" s="9"/>
      <c r="B103" s="22" t="s">
        <v>143</v>
      </c>
      <c r="C103" s="14" t="s">
        <v>35</v>
      </c>
      <c r="D103" s="14" t="s">
        <v>73</v>
      </c>
      <c r="E103" s="14" t="s">
        <v>144</v>
      </c>
      <c r="F103" s="14"/>
      <c r="G103" s="15" t="n">
        <f aca="false">SUM(G104)</f>
        <v>10000</v>
      </c>
      <c r="H103" s="15" t="n">
        <f aca="false">SUM(H104)</f>
        <v>10000</v>
      </c>
    </row>
    <row r="104" customFormat="false" ht="17.1" hidden="false" customHeight="true" outlineLevel="0" collapsed="false">
      <c r="A104" s="9"/>
      <c r="B104" s="24" t="s">
        <v>145</v>
      </c>
      <c r="C104" s="17" t="s">
        <v>35</v>
      </c>
      <c r="D104" s="17" t="s">
        <v>73</v>
      </c>
      <c r="E104" s="17" t="s">
        <v>146</v>
      </c>
      <c r="F104" s="17"/>
      <c r="G104" s="18" t="n">
        <f aca="false">SUM(G105)</f>
        <v>10000</v>
      </c>
      <c r="H104" s="18" t="n">
        <f aca="false">SUM(H105)</f>
        <v>10000</v>
      </c>
    </row>
    <row r="105" customFormat="false" ht="17.1" hidden="false" customHeight="true" outlineLevel="0" collapsed="false">
      <c r="A105" s="9"/>
      <c r="B105" s="19" t="s">
        <v>26</v>
      </c>
      <c r="C105" s="20" t="s">
        <v>35</v>
      </c>
      <c r="D105" s="20" t="s">
        <v>73</v>
      </c>
      <c r="E105" s="20" t="s">
        <v>146</v>
      </c>
      <c r="F105" s="20" t="s">
        <v>27</v>
      </c>
      <c r="G105" s="21" t="n">
        <f aca="false">SUM(G106)</f>
        <v>10000</v>
      </c>
      <c r="H105" s="21" t="n">
        <f aca="false">SUM(H106)</f>
        <v>10000</v>
      </c>
    </row>
    <row r="106" customFormat="false" ht="17.1" hidden="false" customHeight="true" outlineLevel="0" collapsed="false">
      <c r="A106" s="9"/>
      <c r="B106" s="19" t="s">
        <v>28</v>
      </c>
      <c r="C106" s="20" t="s">
        <v>35</v>
      </c>
      <c r="D106" s="20" t="s">
        <v>73</v>
      </c>
      <c r="E106" s="20" t="s">
        <v>146</v>
      </c>
      <c r="F106" s="20" t="s">
        <v>29</v>
      </c>
      <c r="G106" s="21" t="n">
        <v>10000</v>
      </c>
      <c r="H106" s="21" t="n">
        <v>10000</v>
      </c>
    </row>
    <row r="107" customFormat="false" ht="17.1" hidden="false" customHeight="true" outlineLevel="0" collapsed="false">
      <c r="A107" s="31"/>
      <c r="B107" s="30" t="s">
        <v>147</v>
      </c>
      <c r="C107" s="11"/>
      <c r="D107" s="11"/>
      <c r="E107" s="11"/>
      <c r="F107" s="11"/>
      <c r="G107" s="12" t="n">
        <f aca="false">SUM(G7+G31+G39+G69+G80+G99)</f>
        <v>4230200</v>
      </c>
      <c r="H107" s="12" t="n">
        <f aca="false">SUM(H7+H31+H39+H69+H80+H99)</f>
        <v>3916515</v>
      </c>
    </row>
  </sheetData>
  <mergeCells count="16">
    <mergeCell ref="E1:H1"/>
    <mergeCell ref="A3:H3"/>
    <mergeCell ref="G4:H4"/>
    <mergeCell ref="A5:A6"/>
    <mergeCell ref="B5:B6"/>
    <mergeCell ref="C5:C6"/>
    <mergeCell ref="D5:D6"/>
    <mergeCell ref="E5:E6"/>
    <mergeCell ref="F5:F6"/>
    <mergeCell ref="G5:H5"/>
    <mergeCell ref="A7:A30"/>
    <mergeCell ref="A31:A38"/>
    <mergeCell ref="A39:A68"/>
    <mergeCell ref="A69:A79"/>
    <mergeCell ref="A80:A98"/>
    <mergeCell ref="A99:A106"/>
  </mergeCells>
  <printOptions headings="false" gridLines="false" gridLinesSet="true" horizontalCentered="false" verticalCentered="false"/>
  <pageMargins left="1.18125" right="0.196527777777778" top="0.39375" bottom="0.196527777777778" header="0.511805555555555" footer="0.511805555555555"/>
  <pageSetup paperSize="9" scale="5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LibreOffice/7.0.3.1$Windows_X86_64 LibreOffice_project/d7547858d014d4cf69878db179d326fc3483e082</Application>
  <Company>Финотдел Ядринской райадминистрации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2008-10-12T06:24:03Z</dcterms:created>
  <dc:creator>finuser</dc:creator>
  <dc:description/>
  <dc:language>ru-RU</dc:language>
  <cp:lastModifiedBy/>
  <cp:lastPrinted>2021-12-01T16:40:43Z</cp:lastPrinted>
  <dcterms:modified xsi:type="dcterms:W3CDTF">2021-12-01T16:40:50Z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Финотдел Ядринской райадминистрации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