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2" sheetId="1" state="visible" r:id="rId2"/>
    <sheet name="приложение 2.1" sheetId="2" state="visible" r:id="rId3"/>
  </sheets>
  <definedNames>
    <definedName function="false" hidden="false" localSheetId="0" name="_xlnm.Print_Area" vbProcedure="false">'приложение 2'!$A$1:$D$37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<sst xmlns="http://schemas.openxmlformats.org/spreadsheetml/2006/main" count="124" uniqueCount="67">
  <si>
    <t xml:space="preserve">                         Приложение №2</t>
  </si>
  <si>
    <t xml:space="preserve">                        к решению Собрания депутатов </t>
  </si>
  <si>
    <t xml:space="preserve">                         Большечурашевского сельского поселения</t>
  </si>
  <si>
    <t xml:space="preserve">Ядринского района Чувашской Республики
</t>
  </si>
  <si>
    <t xml:space="preserve">                                                                    от  03 "декабря 2021 г. № 1</t>
  </si>
  <si>
    <t xml:space="preserve">ДОХОДЫ</t>
  </si>
  <si>
    <t xml:space="preserve">бюджета Большечурашевского сельского поселения Ядринского района Чувашской Республики на 2022 год </t>
  </si>
  <si>
    <t xml:space="preserve">рублей</t>
  </si>
  <si>
    <t xml:space="preserve">№ п/п</t>
  </si>
  <si>
    <t xml:space="preserve">Бюджетная классификация</t>
  </si>
  <si>
    <t xml:space="preserve">Наименование доходов</t>
  </si>
  <si>
    <t xml:space="preserve">Сумма</t>
  </si>
  <si>
    <t xml:space="preserve">101 00000 00 0000 000</t>
  </si>
  <si>
    <t xml:space="preserve">НАЛОГИ НА ПРИБЫЛЬ, ДОХОДЫ</t>
  </si>
  <si>
    <t xml:space="preserve">101 02010 01 0000 110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</si>
  <si>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</si>
  <si>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103 00000 00 0000 000</t>
  </si>
  <si>
    <t xml:space="preserve">НАЛОГИ НА ТОВАРЫ (РАБОТЫ, УСЛУГИ), РЕАЛИЗУЕМЫЕ НА ТЕРРИТОРИИ РОССИЙСКОЙ ФЕДЕРАЦИИ</t>
  </si>
  <si>
    <t xml:space="preserve">103 02231 01 0000 110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</si>
  <si>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</si>
  <si>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</si>
  <si>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</si>
  <si>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105 00000 00 0000 000</t>
  </si>
  <si>
    <t xml:space="preserve">НАЛОГИ НА СОВОКУПНЫЙ ДОХОД</t>
  </si>
  <si>
    <t xml:space="preserve">105 03010 01 0000 110</t>
  </si>
  <si>
    <t xml:space="preserve">Единый сельскохозяйственный налог</t>
  </si>
  <si>
    <t xml:space="preserve">106 00000 00 0000 000</t>
  </si>
  <si>
    <t xml:space="preserve">НАЛОГИ НА ИМУЩЕСТВО</t>
  </si>
  <si>
    <t xml:space="preserve">106 01030 10 0000 110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</si>
  <si>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</si>
  <si>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106 06033 10 0000 110</t>
  </si>
  <si>
    <t xml:space="preserve">Земельный налог с организаций, обладающих земельным участком, расположенным в границах сельских  поселений</t>
  </si>
  <si>
    <t xml:space="preserve">106 06043 10 0000 110</t>
  </si>
  <si>
    <t xml:space="preserve">Земельный налог с физических лиц, обладающих земельным участком, расположенным в границах сельских  поселений</t>
  </si>
  <si>
    <t xml:space="preserve">108 00000 00 0000 000</t>
  </si>
  <si>
    <t xml:space="preserve">ГОСУДАРСТВЕННАЯ ПОШЛИНА</t>
  </si>
  <si>
    <t xml:space="preserve">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</si>
  <si>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</si>
  <si>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Итого налоговых доходов </t>
  </si>
  <si>
    <t xml:space="preserve">6</t>
  </si>
  <si>
    <t xml:space="preserve">111 00000 00 0000 000</t>
  </si>
  <si>
    <t xml:space="preserve">ДОХОДЫ ОТ ИСПОЛЬЗОВАНИЯ ИМУЩЕСТВА, НАХОДЯЩЕГОСЯ В ГОСУДАРСТВЕННОЙ И МУНИЦИПАЛЬНОЙ СОБСТВЕННОСТИ</t>
  </si>
  <si>
    <t xml:space="preserve">111 05025 10 0000 120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</si>
  <si>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</si>
  <si>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7</t>
  </si>
  <si>
    <t xml:space="preserve">113 00000 00 0000 000</t>
  </si>
  <si>
    <t xml:space="preserve">ДОХОДЫ ОТ ОКАЗАНИЯ ПЛАТНЫХ УСЛУГ (РАБОТ) И КОМПЕНСАЦИИ ЗАТРАТ ГОСУДАРСТВА</t>
  </si>
  <si>
    <t xml:space="preserve">113 02065 10 0000 130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</si>
  <si>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</t>
  </si>
  <si>
    <t xml:space="preserve">Итого неналоговых доходов</t>
  </si>
  <si>
    <t xml:space="preserve">Налоговые и неналоговые доходы </t>
  </si>
  <si>
    <t xml:space="preserve">200 00000 00 0000 000</t>
  </si>
  <si>
    <t xml:space="preserve">БЕЗВОЗМЕЗДНЫЕ ПОСТУПЛЕНИЯ</t>
  </si>
  <si>
    <t xml:space="preserve">202 00000 00 0000 000</t>
  </si>
  <si>
    <t xml:space="preserve">БЕЗВОЗМЕЗДНЫЕ ПОСТУПЛЕНИЯ ОТ ДРУГИХ  БЮДЖЕТОВ БЮДЖЕТНОЙ СИСТЕМЫ </t>
  </si>
  <si>
    <t xml:space="preserve">202 10000 10 0000 150</t>
  </si>
  <si>
    <t xml:space="preserve">Дотации бюджетам сельских поселений </t>
  </si>
  <si>
    <t xml:space="preserve">202 20000 10 0000 150</t>
  </si>
  <si>
    <t xml:space="preserve">Субсидии бюджетам сельских поселений</t>
  </si>
  <si>
    <t xml:space="preserve">202 30000 10 0000 150</t>
  </si>
  <si>
    <t xml:space="preserve">Субвенции бюджетам сельских поселений </t>
  </si>
  <si>
    <t xml:space="preserve">Итого доходов</t>
  </si>
  <si>
    <t xml:space="preserve">Приложение №2.1</t>
  </si>
  <si>
    <t xml:space="preserve">к решению Собрания депутатов </t>
  </si>
  <si>
    <t xml:space="preserve">Большечурашевского сельского поселения</t>
  </si>
  <si>
    <t xml:space="preserve">от " 03 "декабря 2021 г. № 1</t>
  </si>
  <si>
    <t xml:space="preserve">бюджета Большечурашевского сельского поселения Ядринского района Чувашской Республики       на плановый период 2023 и 2024 годов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</si>
</sst>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0.0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2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20" zoomScalePageLayoutView="75" workbookViewId="0">
      <selection pane="topLeft" activeCell="I12" activeCellId="0" sqref="I1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1" width="20.29"/>
    <col collapsed="false" customWidth="true" hidden="false" outlineLevel="0" max="3" min="3" style="1" width="74.86"/>
    <col collapsed="false" customWidth="true" hidden="false" outlineLevel="0" max="4" min="4" style="1" width="13.43"/>
  </cols>
  <sheetData>
    <row r="1" customFormat="false" ht="12.75" hidden="false" customHeight="false" outlineLevel="0" collapsed="false">
      <c r="A1" s="1"/>
      <c r="C1" s="2" t="s">
        <v>0</v>
      </c>
      <c r="D1" s="2"/>
      <c r="E1" s="3"/>
    </row>
    <row r="2" customFormat="false" ht="12.75" hidden="false" customHeight="false" outlineLevel="0" collapsed="false">
      <c r="A2" s="1"/>
      <c r="C2" s="2" t="s">
        <v>1</v>
      </c>
      <c r="D2" s="2"/>
      <c r="E2" s="3"/>
    </row>
    <row r="3" customFormat="false" ht="12.75" hidden="false" customHeight="false" outlineLevel="0" collapsed="false">
      <c r="A3" s="1"/>
      <c r="C3" s="2" t="s">
        <v>2</v>
      </c>
      <c r="D3" s="2"/>
      <c r="E3" s="3"/>
    </row>
    <row r="4" customFormat="false" ht="12" hidden="false" customHeight="true" outlineLevel="0" collapsed="false">
      <c r="A4" s="1"/>
      <c r="C4" s="4" t="s">
        <v>3</v>
      </c>
      <c r="D4" s="4"/>
      <c r="E4" s="5"/>
    </row>
    <row r="5" customFormat="false" ht="12.8" hidden="false" customHeight="false" outlineLevel="0" collapsed="false">
      <c r="A5" s="1"/>
      <c r="C5" s="6" t="s">
        <v>4</v>
      </c>
      <c r="D5" s="6"/>
      <c r="E5" s="7"/>
    </row>
    <row r="6" customFormat="false" ht="12.75" hidden="false" customHeight="false" outlineLevel="0" collapsed="false">
      <c r="A6" s="1"/>
      <c r="C6" s="8"/>
    </row>
    <row r="7" customFormat="false" ht="15.75" hidden="false" customHeight="false" outlineLevel="0" collapsed="false">
      <c r="A7" s="9" t="s">
        <v>5</v>
      </c>
      <c r="B7" s="9"/>
      <c r="C7" s="9"/>
      <c r="D7" s="9"/>
    </row>
    <row r="8" customFormat="false" ht="39.75" hidden="false" customHeight="true" outlineLevel="0" collapsed="false">
      <c r="A8" s="10" t="s">
        <v>6</v>
      </c>
      <c r="B8" s="10"/>
      <c r="C8" s="10"/>
      <c r="D8" s="10"/>
    </row>
    <row r="9" customFormat="false" ht="15.75" hidden="false" customHeight="true" outlineLevel="0" collapsed="false">
      <c r="A9" s="1"/>
      <c r="D9" s="11" t="s">
        <v>7</v>
      </c>
    </row>
    <row r="10" customFormat="false" ht="15" hidden="false" customHeight="true" outlineLevel="0" collapsed="false">
      <c r="A10" s="12" t="s">
        <v>8</v>
      </c>
      <c r="B10" s="12" t="s">
        <v>9</v>
      </c>
      <c r="C10" s="12" t="s">
        <v>10</v>
      </c>
      <c r="D10" s="12" t="s">
        <v>11</v>
      </c>
    </row>
    <row r="11" customFormat="false" ht="18" hidden="false" customHeight="true" outlineLevel="0" collapsed="false">
      <c r="A11" s="12"/>
      <c r="B11" s="12"/>
      <c r="C11" s="12"/>
      <c r="D11" s="12"/>
    </row>
    <row r="12" customFormat="false" ht="19.5" hidden="false" customHeight="true" outlineLevel="0" collapsed="false">
      <c r="A12" s="13" t="n">
        <v>1</v>
      </c>
      <c r="B12" s="14" t="s">
        <v>12</v>
      </c>
      <c r="C12" s="15" t="s">
        <v>13</v>
      </c>
      <c r="D12" s="16" t="n">
        <f aca="false">D13</f>
        <v>85500</v>
      </c>
    </row>
    <row r="13" customFormat="false" ht="55.5" hidden="false" customHeight="true" outlineLevel="0" collapsed="false">
      <c r="A13" s="13"/>
      <c r="B13" s="17" t="s">
        <v>14</v>
      </c>
      <c r="C13" s="18" t="s">
        <v>15</v>
      </c>
      <c r="D13" s="19" t="n">
        <v>85500</v>
      </c>
    </row>
    <row r="14" customFormat="false" ht="27" hidden="false" customHeight="true" outlineLevel="0" collapsed="false">
      <c r="A14" s="13" t="n">
        <v>2</v>
      </c>
      <c r="B14" s="14" t="s">
        <v>16</v>
      </c>
      <c r="C14" s="15" t="s">
        <v>17</v>
      </c>
      <c r="D14" s="16" t="n">
        <f aca="false">SUM(D15+D16)</f>
        <v>357700</v>
      </c>
    </row>
    <row r="15" customFormat="false" ht="69.75" hidden="false" customHeight="true" outlineLevel="0" collapsed="false">
      <c r="A15" s="13"/>
      <c r="B15" s="17" t="s">
        <v>18</v>
      </c>
      <c r="C15" s="20" t="s">
        <v>19</v>
      </c>
      <c r="D15" s="19" t="n">
        <v>162200</v>
      </c>
    </row>
    <row r="16" customFormat="false" ht="67.5" hidden="false" customHeight="true" outlineLevel="0" collapsed="false">
      <c r="A16" s="13"/>
      <c r="B16" s="17" t="s">
        <v>20</v>
      </c>
      <c r="C16" s="18" t="s">
        <v>21</v>
      </c>
      <c r="D16" s="19" t="n">
        <v>195500</v>
      </c>
    </row>
    <row r="17" customFormat="false" ht="14.25" hidden="false" customHeight="true" outlineLevel="0" collapsed="false">
      <c r="A17" s="13" t="n">
        <v>3</v>
      </c>
      <c r="B17" s="14" t="s">
        <v>22</v>
      </c>
      <c r="C17" s="15" t="s">
        <v>23</v>
      </c>
      <c r="D17" s="16" t="n">
        <f aca="false">SUM(D18)</f>
        <v>6000</v>
      </c>
    </row>
    <row r="18" customFormat="false" ht="15.75" hidden="false" customHeight="true" outlineLevel="0" collapsed="false">
      <c r="A18" s="13"/>
      <c r="B18" s="17" t="s">
        <v>24</v>
      </c>
      <c r="C18" s="18" t="s">
        <v>25</v>
      </c>
      <c r="D18" s="19" t="n">
        <v>6000</v>
      </c>
    </row>
    <row r="19" customFormat="false" ht="16.9" hidden="false" customHeight="true" outlineLevel="0" collapsed="false">
      <c r="A19" s="13" t="n">
        <v>4</v>
      </c>
      <c r="B19" s="14" t="s">
        <v>26</v>
      </c>
      <c r="C19" s="15" t="s">
        <v>27</v>
      </c>
      <c r="D19" s="16" t="n">
        <f aca="false">D20+D21+D22</f>
        <v>568000</v>
      </c>
    </row>
    <row r="20" customFormat="false" ht="28.5" hidden="false" customHeight="true" outlineLevel="0" collapsed="false">
      <c r="A20" s="13"/>
      <c r="B20" s="17" t="s">
        <v>28</v>
      </c>
      <c r="C20" s="18" t="s">
        <v>29</v>
      </c>
      <c r="D20" s="19" t="n">
        <v>165000</v>
      </c>
    </row>
    <row r="21" customFormat="false" ht="30.75" hidden="false" customHeight="true" outlineLevel="0" collapsed="false">
      <c r="A21" s="13"/>
      <c r="B21" s="17" t="s">
        <v>30</v>
      </c>
      <c r="C21" s="18" t="s">
        <v>31</v>
      </c>
      <c r="D21" s="19" t="n">
        <v>25600</v>
      </c>
    </row>
    <row r="22" customFormat="false" ht="30.75" hidden="false" customHeight="true" outlineLevel="0" collapsed="false">
      <c r="A22" s="13"/>
      <c r="B22" s="17" t="s">
        <v>32</v>
      </c>
      <c r="C22" s="18" t="s">
        <v>33</v>
      </c>
      <c r="D22" s="19" t="n">
        <v>377400</v>
      </c>
    </row>
    <row r="23" customFormat="false" ht="16.5" hidden="false" customHeight="true" outlineLevel="0" collapsed="false">
      <c r="A23" s="13" t="n">
        <v>5</v>
      </c>
      <c r="B23" s="14" t="s">
        <v>34</v>
      </c>
      <c r="C23" s="15" t="s">
        <v>35</v>
      </c>
      <c r="D23" s="16" t="n">
        <f aca="false">SUM(D24)</f>
        <v>2000</v>
      </c>
    </row>
    <row r="24" customFormat="false" ht="42" hidden="false" customHeight="true" outlineLevel="0" collapsed="false">
      <c r="A24" s="13"/>
      <c r="B24" s="17" t="s">
        <v>36</v>
      </c>
      <c r="C24" s="18" t="s">
        <v>37</v>
      </c>
      <c r="D24" s="19" t="n">
        <v>2000</v>
      </c>
    </row>
    <row r="25" customFormat="false" ht="18.75" hidden="false" customHeight="true" outlineLevel="0" collapsed="false">
      <c r="A25" s="21" t="s">
        <v>38</v>
      </c>
      <c r="B25" s="21"/>
      <c r="C25" s="21"/>
      <c r="D25" s="16" t="n">
        <f aca="false">SUM(D12+D14+D17+D19+D23)</f>
        <v>1019200</v>
      </c>
    </row>
    <row r="26" customFormat="false" ht="27.75" hidden="false" customHeight="true" outlineLevel="0" collapsed="false">
      <c r="A26" s="22" t="s">
        <v>39</v>
      </c>
      <c r="B26" s="21" t="s">
        <v>40</v>
      </c>
      <c r="C26" s="21" t="s">
        <v>41</v>
      </c>
      <c r="D26" s="16" t="n">
        <f aca="false">SUM(D27:D27)</f>
        <v>282350</v>
      </c>
    </row>
    <row r="27" customFormat="false" ht="55.5" hidden="false" customHeight="true" outlineLevel="0" collapsed="false">
      <c r="A27" s="22"/>
      <c r="B27" s="17" t="s">
        <v>42</v>
      </c>
      <c r="C27" s="23" t="s">
        <v>43</v>
      </c>
      <c r="D27" s="19" t="n">
        <v>282350</v>
      </c>
    </row>
    <row r="28" customFormat="false" ht="27.6" hidden="false" customHeight="true" outlineLevel="0" collapsed="false">
      <c r="A28" s="22" t="s">
        <v>44</v>
      </c>
      <c r="B28" s="21" t="s">
        <v>45</v>
      </c>
      <c r="C28" s="21" t="s">
        <v>46</v>
      </c>
      <c r="D28" s="16" t="n">
        <f aca="false">SUM(D29)</f>
        <v>20000</v>
      </c>
    </row>
    <row r="29" customFormat="false" ht="28.15" hidden="false" customHeight="true" outlineLevel="0" collapsed="false">
      <c r="A29" s="22"/>
      <c r="B29" s="23" t="s">
        <v>47</v>
      </c>
      <c r="C29" s="23" t="s">
        <v>48</v>
      </c>
      <c r="D29" s="19" t="n">
        <v>20000</v>
      </c>
    </row>
    <row r="30" customFormat="false" ht="15.6" hidden="false" customHeight="true" outlineLevel="0" collapsed="false">
      <c r="A30" s="21" t="s">
        <v>49</v>
      </c>
      <c r="B30" s="21"/>
      <c r="C30" s="21"/>
      <c r="D30" s="16" t="n">
        <f aca="false">SUM(D26+D28)</f>
        <v>302350</v>
      </c>
    </row>
    <row r="31" customFormat="false" ht="12.75" hidden="false" customHeight="true" outlineLevel="0" collapsed="false">
      <c r="A31" s="21" t="s">
        <v>50</v>
      </c>
      <c r="B31" s="21"/>
      <c r="C31" s="21"/>
      <c r="D31" s="16" t="n">
        <f aca="false">D25+D30</f>
        <v>1321550</v>
      </c>
    </row>
    <row r="32" customFormat="false" ht="17.25" hidden="false" customHeight="true" outlineLevel="0" collapsed="false">
      <c r="A32" s="13" t="n">
        <v>8</v>
      </c>
      <c r="B32" s="14" t="s">
        <v>51</v>
      </c>
      <c r="C32" s="21" t="s">
        <v>52</v>
      </c>
      <c r="D32" s="16" t="n">
        <f aca="false">SUM(D33)</f>
        <v>3314630</v>
      </c>
    </row>
    <row r="33" customFormat="false" ht="27.6" hidden="false" customHeight="true" outlineLevel="0" collapsed="false">
      <c r="A33" s="13"/>
      <c r="B33" s="14" t="s">
        <v>53</v>
      </c>
      <c r="C33" s="24" t="s">
        <v>54</v>
      </c>
      <c r="D33" s="16" t="n">
        <f aca="false">SUM(D34:D36)</f>
        <v>3314630</v>
      </c>
    </row>
    <row r="34" customFormat="false" ht="15.75" hidden="false" customHeight="true" outlineLevel="0" collapsed="false">
      <c r="A34" s="13"/>
      <c r="B34" s="23" t="s">
        <v>55</v>
      </c>
      <c r="C34" s="18" t="s">
        <v>56</v>
      </c>
      <c r="D34" s="19" t="n">
        <v>2358000</v>
      </c>
    </row>
    <row r="35" customFormat="false" ht="15.75" hidden="false" customHeight="true" outlineLevel="0" collapsed="false">
      <c r="A35" s="13"/>
      <c r="B35" s="23" t="s">
        <v>57</v>
      </c>
      <c r="C35" s="18" t="s">
        <v>58</v>
      </c>
      <c r="D35" s="19" t="n">
        <v>862700</v>
      </c>
    </row>
    <row r="36" customFormat="false" ht="15.6" hidden="false" customHeight="true" outlineLevel="0" collapsed="false">
      <c r="A36" s="13"/>
      <c r="B36" s="23" t="s">
        <v>59</v>
      </c>
      <c r="C36" s="23" t="s">
        <v>60</v>
      </c>
      <c r="D36" s="19" t="n">
        <v>93930</v>
      </c>
    </row>
    <row r="37" customFormat="false" ht="18" hidden="false" customHeight="true" outlineLevel="0" collapsed="false">
      <c r="A37" s="25" t="s">
        <v>61</v>
      </c>
      <c r="B37" s="25"/>
      <c r="C37" s="25"/>
      <c r="D37" s="26" t="n">
        <f aca="false">D31+D32</f>
        <v>4636180</v>
      </c>
    </row>
    <row r="38" customFormat="false" ht="12.75" hidden="false" customHeight="false" outlineLevel="0" collapsed="false">
      <c r="B38" s="27"/>
      <c r="C38" s="28"/>
      <c r="D38" s="29"/>
    </row>
    <row r="39" customFormat="false" ht="12.75" hidden="false" customHeight="false" outlineLevel="0" collapsed="false">
      <c r="B39" s="27"/>
      <c r="C39" s="30"/>
      <c r="D39" s="29"/>
    </row>
    <row r="40" customFormat="false" ht="12.75" hidden="false" customHeight="false" outlineLevel="0" collapsed="false">
      <c r="B40" s="27"/>
      <c r="C40" s="30"/>
      <c r="D40" s="29"/>
    </row>
    <row r="41" customFormat="false" ht="12.75" hidden="false" customHeight="false" outlineLevel="0" collapsed="false">
      <c r="B41" s="31"/>
      <c r="C41" s="31"/>
      <c r="D41" s="29"/>
    </row>
    <row r="42" customFormat="false" ht="25.5" hidden="false" customHeight="true" outlineLevel="0" collapsed="false">
      <c r="B42" s="31"/>
      <c r="C42" s="31"/>
      <c r="D42" s="32"/>
    </row>
  </sheetData>
  <mergeCells count="24">
    <mergeCell ref="C1:D1"/>
    <mergeCell ref="C2:D2"/>
    <mergeCell ref="C3:D3"/>
    <mergeCell ref="C4:D4"/>
    <mergeCell ref="C5:D5"/>
    <mergeCell ref="A7:D7"/>
    <mergeCell ref="A8:D8"/>
    <mergeCell ref="A10:A11"/>
    <mergeCell ref="B10:B11"/>
    <mergeCell ref="C10:C11"/>
    <mergeCell ref="D10:D11"/>
    <mergeCell ref="A12:A13"/>
    <mergeCell ref="A14:A16"/>
    <mergeCell ref="A17:A18"/>
    <mergeCell ref="A19:A22"/>
    <mergeCell ref="A23:A24"/>
    <mergeCell ref="A25:C25"/>
    <mergeCell ref="A26:A27"/>
    <mergeCell ref="A28:A29"/>
    <mergeCell ref="A30:C30"/>
    <mergeCell ref="A31:C31"/>
    <mergeCell ref="A32:A36"/>
    <mergeCell ref="A37:C37"/>
    <mergeCell ref="B41:C42"/>
  </mergeCells>
  <printOptions headings="false" gridLines="false" gridLinesSet="true" horizontalCentered="false" verticalCentered="false"/>
  <pageMargins left="1.18125" right="0.196527777777778" top="0.39375" bottom="0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7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I12" activeCellId="0" sqref="I1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21.57"/>
    <col collapsed="false" customWidth="true" hidden="false" outlineLevel="0" max="3" min="3" style="0" width="64.86"/>
    <col collapsed="false" customWidth="true" hidden="false" outlineLevel="0" max="4" min="4" style="0" width="13.57"/>
    <col collapsed="false" customWidth="true" hidden="false" outlineLevel="0" max="5" min="5" style="0" width="14.15"/>
  </cols>
  <sheetData>
    <row r="1" customFormat="false" ht="12.75" hidden="false" customHeight="false" outlineLevel="0" collapsed="false">
      <c r="A1" s="1"/>
      <c r="B1" s="1"/>
      <c r="C1" s="2" t="s">
        <v>62</v>
      </c>
      <c r="D1" s="2"/>
      <c r="E1" s="2"/>
    </row>
    <row r="2" customFormat="false" ht="12.75" hidden="false" customHeight="false" outlineLevel="0" collapsed="false">
      <c r="A2" s="1"/>
      <c r="B2" s="1"/>
      <c r="C2" s="2" t="s">
        <v>63</v>
      </c>
      <c r="D2" s="2"/>
      <c r="E2" s="2"/>
    </row>
    <row r="3" customFormat="false" ht="12.75" hidden="false" customHeight="false" outlineLevel="0" collapsed="false">
      <c r="A3" s="1"/>
      <c r="B3" s="1"/>
      <c r="C3" s="2" t="s">
        <v>64</v>
      </c>
      <c r="D3" s="2"/>
      <c r="E3" s="2"/>
    </row>
    <row r="4" customFormat="false" ht="12.75" hidden="false" customHeight="true" outlineLevel="0" collapsed="false">
      <c r="A4" s="1"/>
      <c r="B4" s="1"/>
      <c r="C4" s="4" t="s">
        <v>3</v>
      </c>
      <c r="D4" s="4"/>
      <c r="E4" s="4"/>
    </row>
    <row r="5" customFormat="false" ht="12.75" hidden="false" customHeight="false" outlineLevel="0" collapsed="false">
      <c r="A5" s="1"/>
      <c r="B5" s="1"/>
      <c r="C5" s="6" t="s">
        <v>65</v>
      </c>
      <c r="D5" s="6"/>
      <c r="E5" s="6"/>
    </row>
    <row r="6" customFormat="false" ht="12.75" hidden="false" customHeight="false" outlineLevel="0" collapsed="false">
      <c r="A6" s="1"/>
      <c r="B6" s="1"/>
      <c r="C6" s="8"/>
    </row>
    <row r="7" customFormat="false" ht="15.75" hidden="false" customHeight="false" outlineLevel="0" collapsed="false">
      <c r="A7" s="9" t="s">
        <v>5</v>
      </c>
      <c r="B7" s="9"/>
      <c r="C7" s="9"/>
      <c r="D7" s="9"/>
      <c r="E7" s="9"/>
    </row>
    <row r="8" customFormat="false" ht="60" hidden="false" customHeight="true" outlineLevel="0" collapsed="false">
      <c r="A8" s="10" t="s">
        <v>66</v>
      </c>
      <c r="B8" s="10"/>
      <c r="C8" s="10"/>
      <c r="D8" s="10"/>
      <c r="E8" s="10"/>
    </row>
    <row r="9" customFormat="false" ht="12.75" hidden="false" customHeight="false" outlineLevel="0" collapsed="false">
      <c r="A9" s="1"/>
      <c r="B9" s="1"/>
      <c r="C9" s="1"/>
      <c r="E9" s="33" t="s">
        <v>7</v>
      </c>
    </row>
    <row r="10" customFormat="false" ht="12.75" hidden="false" customHeight="true" outlineLevel="0" collapsed="false">
      <c r="A10" s="12" t="s">
        <v>8</v>
      </c>
      <c r="B10" s="12" t="s">
        <v>9</v>
      </c>
      <c r="C10" s="12" t="s">
        <v>10</v>
      </c>
      <c r="D10" s="12" t="s">
        <v>11</v>
      </c>
      <c r="E10" s="12"/>
    </row>
    <row r="11" customFormat="false" ht="12.75" hidden="false" customHeight="false" outlineLevel="0" collapsed="false">
      <c r="A11" s="12"/>
      <c r="B11" s="12"/>
      <c r="C11" s="12"/>
      <c r="D11" s="12" t="n">
        <v>2023</v>
      </c>
      <c r="E11" s="12" t="n">
        <v>2024</v>
      </c>
    </row>
    <row r="12" customFormat="false" ht="12.75" hidden="false" customHeight="false" outlineLevel="0" collapsed="false">
      <c r="A12" s="13" t="n">
        <v>1</v>
      </c>
      <c r="B12" s="14" t="s">
        <v>12</v>
      </c>
      <c r="C12" s="15" t="s">
        <v>13</v>
      </c>
      <c r="D12" s="16" t="n">
        <f aca="false">D13</f>
        <v>88000</v>
      </c>
      <c r="E12" s="16" t="n">
        <f aca="false">E13</f>
        <v>88000</v>
      </c>
    </row>
    <row r="13" customFormat="false" ht="54.75" hidden="false" customHeight="true" outlineLevel="0" collapsed="false">
      <c r="A13" s="13"/>
      <c r="B13" s="17" t="s">
        <v>14</v>
      </c>
      <c r="C13" s="18" t="s">
        <v>15</v>
      </c>
      <c r="D13" s="19" t="n">
        <v>88000</v>
      </c>
      <c r="E13" s="19" t="n">
        <f aca="false">SUM(D13)</f>
        <v>88000</v>
      </c>
    </row>
    <row r="14" customFormat="false" ht="29.25" hidden="false" customHeight="true" outlineLevel="0" collapsed="false">
      <c r="A14" s="13" t="n">
        <v>2</v>
      </c>
      <c r="B14" s="14" t="s">
        <v>16</v>
      </c>
      <c r="C14" s="15" t="s">
        <v>17</v>
      </c>
      <c r="D14" s="16" t="n">
        <f aca="false">SUM(D15+D16)</f>
        <v>358000</v>
      </c>
      <c r="E14" s="16" t="n">
        <f aca="false">SUM(E15+E16)</f>
        <v>374100</v>
      </c>
    </row>
    <row r="15" customFormat="false" ht="80.25" hidden="false" customHeight="true" outlineLevel="0" collapsed="false">
      <c r="A15" s="13"/>
      <c r="B15" s="17" t="s">
        <v>18</v>
      </c>
      <c r="C15" s="20" t="s">
        <v>19</v>
      </c>
      <c r="D15" s="19" t="n">
        <v>162400</v>
      </c>
      <c r="E15" s="19" t="n">
        <v>169700</v>
      </c>
    </row>
    <row r="16" customFormat="false" ht="81.75" hidden="false" customHeight="true" outlineLevel="0" collapsed="false">
      <c r="A16" s="13"/>
      <c r="B16" s="17" t="s">
        <v>20</v>
      </c>
      <c r="C16" s="18" t="s">
        <v>21</v>
      </c>
      <c r="D16" s="19" t="n">
        <v>195600</v>
      </c>
      <c r="E16" s="19" t="n">
        <v>204400</v>
      </c>
    </row>
    <row r="17" customFormat="false" ht="12.95" hidden="false" customHeight="true" outlineLevel="0" collapsed="false">
      <c r="A17" s="13" t="n">
        <v>3</v>
      </c>
      <c r="B17" s="14" t="s">
        <v>22</v>
      </c>
      <c r="C17" s="15" t="s">
        <v>23</v>
      </c>
      <c r="D17" s="16" t="n">
        <f aca="false">SUM(D18)</f>
        <v>6000</v>
      </c>
      <c r="E17" s="16" t="n">
        <f aca="false">SUM(E18)</f>
        <v>6000</v>
      </c>
    </row>
    <row r="18" customFormat="false" ht="12.95" hidden="false" customHeight="true" outlineLevel="0" collapsed="false">
      <c r="A18" s="13"/>
      <c r="B18" s="17" t="s">
        <v>24</v>
      </c>
      <c r="C18" s="18" t="s">
        <v>25</v>
      </c>
      <c r="D18" s="19" t="n">
        <f aca="false">SUM('приложение 2'!D18)</f>
        <v>6000</v>
      </c>
      <c r="E18" s="19" t="n">
        <f aca="false">SUM(D18)</f>
        <v>6000</v>
      </c>
    </row>
    <row r="19" customFormat="false" ht="12.95" hidden="false" customHeight="true" outlineLevel="0" collapsed="false">
      <c r="A19" s="13" t="n">
        <v>4</v>
      </c>
      <c r="B19" s="14" t="s">
        <v>26</v>
      </c>
      <c r="C19" s="15" t="s">
        <v>27</v>
      </c>
      <c r="D19" s="16" t="n">
        <f aca="false">D20+D21+D22</f>
        <v>568000</v>
      </c>
      <c r="E19" s="16" t="n">
        <f aca="false">E20+E21+E22</f>
        <v>568000</v>
      </c>
    </row>
    <row r="20" customFormat="false" ht="27" hidden="false" customHeight="true" outlineLevel="0" collapsed="false">
      <c r="A20" s="13"/>
      <c r="B20" s="17" t="s">
        <v>28</v>
      </c>
      <c r="C20" s="18" t="s">
        <v>29</v>
      </c>
      <c r="D20" s="19" t="n">
        <f aca="false">SUM('приложение 2'!D20)</f>
        <v>165000</v>
      </c>
      <c r="E20" s="19" t="n">
        <f aca="false">SUM(D20)</f>
        <v>165000</v>
      </c>
    </row>
    <row r="21" customFormat="false" ht="27.75" hidden="false" customHeight="true" outlineLevel="0" collapsed="false">
      <c r="A21" s="13"/>
      <c r="B21" s="17" t="s">
        <v>30</v>
      </c>
      <c r="C21" s="18" t="s">
        <v>31</v>
      </c>
      <c r="D21" s="19" t="n">
        <f aca="false">SUM('приложение 2'!D21)</f>
        <v>25600</v>
      </c>
      <c r="E21" s="19" t="n">
        <f aca="false">SUM(D21)</f>
        <v>25600</v>
      </c>
    </row>
    <row r="22" customFormat="false" ht="27.75" hidden="false" customHeight="true" outlineLevel="0" collapsed="false">
      <c r="A22" s="13"/>
      <c r="B22" s="17" t="s">
        <v>32</v>
      </c>
      <c r="C22" s="18" t="s">
        <v>33</v>
      </c>
      <c r="D22" s="19" t="n">
        <f aca="false">SUM('приложение 2'!D22)</f>
        <v>377400</v>
      </c>
      <c r="E22" s="19" t="n">
        <f aca="false">SUM(D22)</f>
        <v>377400</v>
      </c>
    </row>
    <row r="23" customFormat="false" ht="16.5" hidden="false" customHeight="true" outlineLevel="0" collapsed="false">
      <c r="A23" s="13" t="n">
        <v>5</v>
      </c>
      <c r="B23" s="14" t="s">
        <v>34</v>
      </c>
      <c r="C23" s="15" t="s">
        <v>35</v>
      </c>
      <c r="D23" s="16" t="n">
        <f aca="false">SUM(D24)</f>
        <v>2000</v>
      </c>
      <c r="E23" s="16" t="n">
        <f aca="false">SUM(E24)</f>
        <v>2000</v>
      </c>
    </row>
    <row r="24" customFormat="false" ht="54.75" hidden="false" customHeight="true" outlineLevel="0" collapsed="false">
      <c r="A24" s="13"/>
      <c r="B24" s="17" t="s">
        <v>36</v>
      </c>
      <c r="C24" s="18" t="s">
        <v>37</v>
      </c>
      <c r="D24" s="19" t="n">
        <f aca="false">SUM('приложение 2'!D24)</f>
        <v>2000</v>
      </c>
      <c r="E24" s="19" t="n">
        <f aca="false">SUM(D24)</f>
        <v>2000</v>
      </c>
    </row>
    <row r="25" customFormat="false" ht="15.75" hidden="false" customHeight="true" outlineLevel="0" collapsed="false">
      <c r="A25" s="21" t="s">
        <v>38</v>
      </c>
      <c r="B25" s="21"/>
      <c r="C25" s="21"/>
      <c r="D25" s="16" t="n">
        <f aca="false">SUM(D12+D14+D17+D19+D23)</f>
        <v>1022000</v>
      </c>
      <c r="E25" s="16" t="n">
        <f aca="false">SUM(E12+E14+E17+E19+E23)</f>
        <v>1038100</v>
      </c>
    </row>
    <row r="26" customFormat="false" ht="25.5" hidden="false" customHeight="true" outlineLevel="0" collapsed="false">
      <c r="A26" s="22" t="s">
        <v>39</v>
      </c>
      <c r="B26" s="21" t="s">
        <v>40</v>
      </c>
      <c r="C26" s="21" t="s">
        <v>41</v>
      </c>
      <c r="D26" s="16" t="n">
        <f aca="false">SUM(D27:D27)</f>
        <v>282350</v>
      </c>
      <c r="E26" s="16" t="n">
        <f aca="false">SUM(E27:E27)</f>
        <v>282350</v>
      </c>
    </row>
    <row r="27" customFormat="false" ht="54" hidden="false" customHeight="true" outlineLevel="0" collapsed="false">
      <c r="A27" s="22"/>
      <c r="B27" s="17" t="s">
        <v>42</v>
      </c>
      <c r="C27" s="23" t="s">
        <v>43</v>
      </c>
      <c r="D27" s="19" t="n">
        <f aca="false">SUM('приложение 2'!D27)</f>
        <v>282350</v>
      </c>
      <c r="E27" s="19" t="n">
        <f aca="false">SUM(D27)</f>
        <v>282350</v>
      </c>
    </row>
    <row r="28" customFormat="false" ht="12.75" hidden="false" customHeight="true" outlineLevel="0" collapsed="false">
      <c r="A28" s="22" t="s">
        <v>44</v>
      </c>
      <c r="B28" s="21" t="s">
        <v>45</v>
      </c>
      <c r="C28" s="21" t="s">
        <v>46</v>
      </c>
      <c r="D28" s="16" t="n">
        <f aca="false">SUM(D29)</f>
        <v>20000</v>
      </c>
      <c r="E28" s="16" t="n">
        <f aca="false">SUM(E29)</f>
        <v>20000</v>
      </c>
    </row>
    <row r="29" customFormat="false" ht="29.25" hidden="false" customHeight="true" outlineLevel="0" collapsed="false">
      <c r="A29" s="22"/>
      <c r="B29" s="23" t="s">
        <v>47</v>
      </c>
      <c r="C29" s="23" t="s">
        <v>48</v>
      </c>
      <c r="D29" s="19" t="n">
        <f aca="false">SUM('приложение 2'!D29)</f>
        <v>20000</v>
      </c>
      <c r="E29" s="19" t="n">
        <f aca="false">SUM(D29)</f>
        <v>20000</v>
      </c>
    </row>
    <row r="30" customFormat="false" ht="12.75" hidden="false" customHeight="true" outlineLevel="0" collapsed="false">
      <c r="A30" s="21" t="s">
        <v>49</v>
      </c>
      <c r="B30" s="21"/>
      <c r="C30" s="21"/>
      <c r="D30" s="16" t="n">
        <f aca="false">SUM(D26+D28)</f>
        <v>302350</v>
      </c>
      <c r="E30" s="16" t="n">
        <f aca="false">SUM(E26+E28)</f>
        <v>302350</v>
      </c>
    </row>
    <row r="31" customFormat="false" ht="12.75" hidden="false" customHeight="true" outlineLevel="0" collapsed="false">
      <c r="A31" s="21" t="s">
        <v>50</v>
      </c>
      <c r="B31" s="21"/>
      <c r="C31" s="21"/>
      <c r="D31" s="16" t="n">
        <f aca="false">D25+D30</f>
        <v>1324350</v>
      </c>
      <c r="E31" s="16" t="n">
        <f aca="false">E25+E30</f>
        <v>1340450</v>
      </c>
    </row>
    <row r="32" customFormat="false" ht="12.75" hidden="false" customHeight="false" outlineLevel="0" collapsed="false">
      <c r="A32" s="13" t="n">
        <v>8</v>
      </c>
      <c r="B32" s="14" t="s">
        <v>51</v>
      </c>
      <c r="C32" s="21" t="s">
        <v>52</v>
      </c>
      <c r="D32" s="16" t="n">
        <f aca="false">SUM(D33)</f>
        <v>2989700</v>
      </c>
      <c r="E32" s="16" t="n">
        <f aca="false">SUM(E33)</f>
        <v>2740465</v>
      </c>
    </row>
    <row r="33" customFormat="false" ht="15" hidden="false" customHeight="true" outlineLevel="0" collapsed="false">
      <c r="A33" s="13"/>
      <c r="B33" s="14" t="s">
        <v>53</v>
      </c>
      <c r="C33" s="24" t="s">
        <v>54</v>
      </c>
      <c r="D33" s="16" t="n">
        <f aca="false">SUM(D34:D36)</f>
        <v>2989700</v>
      </c>
      <c r="E33" s="16" t="n">
        <f aca="false">SUM(E34:E36)</f>
        <v>2740465</v>
      </c>
    </row>
    <row r="34" customFormat="false" ht="12.75" hidden="false" customHeight="true" outlineLevel="0" collapsed="false">
      <c r="A34" s="13"/>
      <c r="B34" s="23" t="s">
        <v>55</v>
      </c>
      <c r="C34" s="18" t="s">
        <v>56</v>
      </c>
      <c r="D34" s="19" t="n">
        <v>2029600</v>
      </c>
      <c r="E34" s="19" t="n">
        <v>1946600</v>
      </c>
    </row>
    <row r="35" customFormat="false" ht="12.75" hidden="false" customHeight="true" outlineLevel="0" collapsed="false">
      <c r="A35" s="13"/>
      <c r="B35" s="23" t="s">
        <v>57</v>
      </c>
      <c r="C35" s="18" t="s">
        <v>58</v>
      </c>
      <c r="D35" s="19" t="n">
        <v>862700</v>
      </c>
      <c r="E35" s="19" t="n">
        <v>692300</v>
      </c>
    </row>
    <row r="36" customFormat="false" ht="12.75" hidden="false" customHeight="true" outlineLevel="0" collapsed="false">
      <c r="A36" s="13"/>
      <c r="B36" s="23" t="s">
        <v>59</v>
      </c>
      <c r="C36" s="23" t="s">
        <v>60</v>
      </c>
      <c r="D36" s="19" t="n">
        <v>97400</v>
      </c>
      <c r="E36" s="19" t="n">
        <v>101565</v>
      </c>
    </row>
    <row r="37" customFormat="false" ht="14.25" hidden="false" customHeight="false" outlineLevel="0" collapsed="false">
      <c r="A37" s="25" t="s">
        <v>61</v>
      </c>
      <c r="B37" s="25"/>
      <c r="C37" s="25"/>
      <c r="D37" s="26" t="n">
        <f aca="false">D31+D32</f>
        <v>4314050</v>
      </c>
      <c r="E37" s="26" t="n">
        <f aca="false">E31+E32</f>
        <v>4080915</v>
      </c>
    </row>
  </sheetData>
  <mergeCells count="23">
    <mergeCell ref="C1:E1"/>
    <mergeCell ref="C2:E2"/>
    <mergeCell ref="C3:E3"/>
    <mergeCell ref="C4:E4"/>
    <mergeCell ref="C5:E5"/>
    <mergeCell ref="A7:E7"/>
    <mergeCell ref="A8:E8"/>
    <mergeCell ref="A10:A11"/>
    <mergeCell ref="B10:B11"/>
    <mergeCell ref="C10:C11"/>
    <mergeCell ref="D10:E10"/>
    <mergeCell ref="A12:A13"/>
    <mergeCell ref="A14:A16"/>
    <mergeCell ref="A17:A18"/>
    <mergeCell ref="A19:A22"/>
    <mergeCell ref="A23:A24"/>
    <mergeCell ref="A25:C25"/>
    <mergeCell ref="A26:A27"/>
    <mergeCell ref="A28:A29"/>
    <mergeCell ref="A30:C30"/>
    <mergeCell ref="A31:C31"/>
    <mergeCell ref="A32:A36"/>
    <mergeCell ref="A37:C37"/>
  </mergeCells>
  <printOptions headings="false" gridLines="false" gridLinesSet="true" horizontalCentered="false" verticalCentered="false"/>
  <pageMargins left="0.984027777777778" right="0.315277777777778" top="0.511805555555555" bottom="0.315277777777778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LibreOffice/7.0.3.1$Windows_X86_64 LibreOffice_project/d7547858d014d4cf69878db179d326fc3483e082</Application>
  <Company>Финотдел Ядринской райадминистрации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2006-11-20T07:49:12Z</dcterms:created>
  <dc:creator>Sasha</dc:creator>
  <dc:description/>
  <dc:language>ru-RU</dc:language>
  <cp:lastModifiedBy/>
  <cp:lastPrinted>2019-10-25T05:59:44Z</cp:lastPrinted>
  <dcterms:modified xsi:type="dcterms:W3CDTF">2021-11-29T15:44:39Z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Финотдел Ядринской райадминистрации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