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875" activeTab="0"/>
  </bookViews>
  <sheets>
    <sheet name="Кр.Октябрь" sheetId="1" r:id="rId1"/>
  </sheets>
  <definedNames>
    <definedName name="А46">#REF!</definedName>
    <definedName name="В2">#REF!</definedName>
    <definedName name="_xlnm.Print_Area" localSheetId="0">'Кр.Октябрь'!$A$1:$H$80</definedName>
  </definedNames>
  <calcPr fullCalcOnLoad="1"/>
</workbook>
</file>

<file path=xl/sharedStrings.xml><?xml version="1.0" encoding="utf-8"?>
<sst xmlns="http://schemas.openxmlformats.org/spreadsheetml/2006/main" count="275" uniqueCount="102">
  <si>
    <t>Раздел</t>
  </si>
  <si>
    <t>01</t>
  </si>
  <si>
    <t>04</t>
  </si>
  <si>
    <t>03</t>
  </si>
  <si>
    <t>05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</si>
  <si>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</si>
  <si>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</si>
  <si>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</si>
  <si>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02</t>
  </si>
  <si>
    <t>Национальная оборона</t>
  </si>
  <si>
    <t>Мобилизационная  и  вневойсковая  подготовка</t>
  </si>
  <si>
    <t>Благоустройство</t>
  </si>
  <si>
    <t>11</t>
  </si>
  <si>
    <t>Национальная экономика</t>
  </si>
  <si>
    <t>09</t>
  </si>
  <si>
    <t>Дорожное хозяйство (дорожные фонды)</t>
  </si>
  <si>
    <t>Культура, кинематография</t>
  </si>
  <si>
    <t>Культура</t>
  </si>
  <si>
    <t>08</t>
  </si>
  <si>
    <t>Подраздел</t>
  </si>
  <si>
    <t>Обеспечение функций муниципальных органов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</si>
  <si>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</si>
  <si>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Уличное освещение</t>
  </si>
  <si>
    <t>Обеспечение деятельности учреждений в сфере культурно-досугового обслуживания населения</t>
  </si>
  <si>
    <t xml:space="preserve">Наименование   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</si>
  <si>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</si>
  <si>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</si>
  <si>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</si>
  <si>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</si>
  <si>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</si>
  <si>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</si>
  <si>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</si>
  <si>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Целевая статья (муниципальные  программы и непрограммные направления деятельности)</t>
  </si>
  <si>
    <t>Группа (группа и подгруппа) вида расхода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</si>
  <si>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</si>
  <si>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</si>
  <si>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</si>
  <si>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</si>
  <si>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</si>
  <si>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</si>
  <si>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870</t>
  </si>
  <si>
    <t>Резервные средства</t>
  </si>
  <si>
    <t>110</t>
  </si>
  <si>
    <t>Расходы на выплаты персоналу казенных учреждений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</si>
  <si>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</si>
  <si>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</si>
  <si>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Ц1  0 00 00000</t>
  </si>
  <si>
    <t>Ц1  1 00 00000</t>
  </si>
  <si>
    <t>Ц1  1 02 77400</t>
  </si>
  <si>
    <t>Ц4 0 00 00000</t>
  </si>
  <si>
    <t>Ц4 1 00 00000</t>
  </si>
  <si>
    <t>Ц4 1 07 40390</t>
  </si>
  <si>
    <t>Ч2 0 00 00000</t>
  </si>
  <si>
    <t>Ч2 1 00 00000</t>
  </si>
  <si>
    <t>Ч2 1 04 14190</t>
  </si>
  <si>
    <t>Ч4 0 00 00000</t>
  </si>
  <si>
    <t>Ч4 1 00 00000</t>
  </si>
  <si>
    <t>Ч4 1 01 73430</t>
  </si>
  <si>
    <t>Ч4 1 04 51180</t>
  </si>
  <si>
    <t>Ч5 0 00 00000</t>
  </si>
  <si>
    <t>Ч5 Э 00 00000</t>
  </si>
  <si>
    <t>Ч5 Э 01 00000</t>
  </si>
  <si>
    <t>Основное мероприятие "Общепрограммные расходы"</t>
  </si>
  <si>
    <t>Ч5 Э 01 00200</t>
  </si>
  <si>
    <t>Ч4 1 01 00000</t>
  </si>
  <si>
    <t>Ч4 1 04 00000</t>
  </si>
  <si>
    <t>Основное мероприятие "Мероприятия, реализуемые с привлечением межбюджетных трансфертов бюджетам другого уровня"</t>
  </si>
  <si>
    <t>Ч2 1 04 00000</t>
  </si>
  <si>
    <t>Ц1  1 02 00000</t>
  </si>
  <si>
    <t xml:space="preserve">Основное мероприятие "Сохранение и развитие народного творчества"
</t>
  </si>
  <si>
    <t>Ц4 1 07 00000</t>
  </si>
  <si>
    <t>Резервные  фонды</t>
  </si>
  <si>
    <t>Ч2 1 04 S4190</t>
  </si>
  <si>
    <t>Расходы на выплаты персоналу  государственных (муниципальных) органов</t>
  </si>
  <si>
    <t>Муниципальная программа Краснооктябрьского  сельского  поселения  Шумерлинского  района "Развитие потенциала муниципального управления" на 2016 - 2020 годы</t>
  </si>
  <si>
    <t>Обеспечение реализации муниципальной  программы   Краснооктябрьского  сельского  поселения Шумерлинского  района  "Развитие потенциала муниципального управления "  на 2016 - 2020 годы</t>
  </si>
  <si>
    <t>Муниципальная программа Краснооктябрьского сельского  поселения  Шумерлинского района "Управление общественными финансами и муниципальным долгом Краснооктябрьского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</si>
  <si>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Краснооктябрьского  сельского  поселения Шумерлинского района Чувашской Республики" муниципальной программы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 </t>
  </si>
  <si>
    <t>Основное мероприятие "Развитие бюджетного планирования, формирование  бюджета  Краснооктябрьского  сельского  поселения  Шумерлинского  района  на   очередной финансовый год и плановый период"</t>
  </si>
  <si>
    <t>Резервный фонд администрации Краснооктябрьского  сельского   поселения  Шумерлинского района Чувашской Республики</t>
  </si>
  <si>
    <t xml:space="preserve">Основное мероприятие "Осуществление мер финансовой поддержки бюджета  Краснооктябрьского  сельского  поселения  Шумерлинского  района   направленных на обеспечение их сбалансированности и повышение уровня бюджетной обеспеченности"
</t>
  </si>
  <si>
    <t>Муниципальная программа  Краснооктябрьского  сельского  поселения  Шумерлинского  района "Развитие транспортной системы  Краснооктябрьского  сельского  поселения Шумерлинского  района" на 2014-2020 годы</t>
  </si>
  <si>
    <t>Подпрограмма "Автомобильные дороги" муниципальной программы Краснооктябрьского  сельского  поселения  Шумерлинского  района "Развитие транспортной системы Краснооктябрьского  сельского  поселения Шумерлинского  района" на 2014-2020 годы</t>
  </si>
  <si>
    <t>Муниципальная  программа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</si>
  <si>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Подпрограмма «Обеспечение комфортных условий проживания граждан в  Краснооктябрьском  сельском  поселении  Шумерлинского  района» муниципальной  программы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</si>
  <si>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 xml:space="preserve">Основное мероприятие "Содействие благоустройству населенных пунктов в Краснооктябрьском  сельском  поселении  Шумерлинского  района"
</t>
  </si>
  <si>
    <t>Реализация мероприятий по благоустройству территории</t>
  </si>
  <si>
    <t>Ц1  1 02 77420</t>
  </si>
  <si>
    <t>Муниципальная программа  Краснооктябрьского  сельского  поселения  Шумерлинского   района "Развитие культуры  Краснооктябрьского  сельского  поселения" на 2014-2020 годы</t>
  </si>
  <si>
    <t>Подпрограмма "Развитие культуры  в  Краснооктябрьском  сельском  поселении  Шумерлинского  района " муниципальной программы   Краснооктябрьского  сельского  поселения    Шумерлинского  района "Развитие культуры  Краснооктябрьского  сельского  поселения" на 2014-2020 годы</t>
  </si>
  <si>
    <t>сельского  поселения  Шумерлинского района "О  бюджете</t>
  </si>
  <si>
    <t>К  решению  Собрания  депутатов  Краснооктябрьского</t>
  </si>
  <si>
    <t>района  на 2017  год  и на плановый  период  2018  и  2019  годов"</t>
  </si>
  <si>
    <t>Главный  распорядитель</t>
  </si>
  <si>
    <t xml:space="preserve">Краснооктябрьского сельского  поселения Шумерлинского </t>
  </si>
  <si>
    <t>Администрация  Краснооктябрьского сельского  поселения  Шумерлинского  района</t>
  </si>
  <si>
    <t>Приложение 10</t>
  </si>
  <si>
    <t xml:space="preserve">  сельского  поселения  Шумерлинского  района  на  2018  и  на  2019 годы</t>
  </si>
  <si>
    <t>2018 год</t>
  </si>
  <si>
    <t>2019 год</t>
  </si>
  <si>
    <t>(тыс.руб.)</t>
  </si>
  <si>
    <t>Ведомственная  структура  расходов  бюджета    Краснооктябрьского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</si>
</sst>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3" fillId="34" borderId="10" xfId="0" applyFont="1" applyFill="1" applyBorder="1" applyAlignment="1" applyProtection="1">
      <alignment horizontal="justify" vertical="justify" wrapText="1"/>
      <protection/>
    </xf>
    <xf numFmtId="0" fontId="3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>
      <alignment horizontal="center" shrinkToFit="1"/>
    </xf>
    <xf numFmtId="172" fontId="5" fillId="34" borderId="10" xfId="0" applyNumberFormat="1" applyFont="1" applyFill="1" applyBorder="1" applyAlignment="1">
      <alignment horizontal="center" shrinkToFit="1"/>
    </xf>
    <xf numFmtId="172" fontId="3" fillId="34" borderId="10" xfId="0" applyNumberFormat="1" applyFont="1" applyFill="1" applyBorder="1" applyAlignment="1">
      <alignment horizontal="center" wrapText="1"/>
    </xf>
    <xf numFmtId="172" fontId="7" fillId="34" borderId="10" xfId="0" applyNumberFormat="1" applyFont="1" applyFill="1" applyBorder="1" applyAlignment="1">
      <alignment horizontal="center" shrinkToFit="1"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6" fillId="34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vertical="top" wrapText="1"/>
    </xf>
    <xf numFmtId="44" fontId="3" fillId="0" borderId="10" xfId="43" applyFont="1" applyFill="1" applyBorder="1" applyAlignment="1">
      <alignment horizontal="left" vertical="top" wrapText="1"/>
    </xf>
    <xf numFmtId="44" fontId="3" fillId="34" borderId="10" xfId="43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>
      <alignment horizontal="left" vertical="top" wrapText="1"/>
    </xf>
    <xf numFmtId="172" fontId="3" fillId="34" borderId="0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>
      <alignment wrapText="1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7" fillId="34" borderId="10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center" wrapText="1"/>
    </xf>
    <xf numFmtId="172" fontId="7" fillId="34" borderId="10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>
      <alignment horizontal="center" wrapText="1"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>
      <alignment wrapText="1"/>
    </xf>
    <xf numFmtId="0" fontId="3" fillId="34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justify" wrapText="1"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 wrapText="1"/>
    </xf>
    <xf numFmtId="49" fontId="3" fillId="34" borderId="12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0" fontId="6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0" fontId="3" fillId="34" borderId="0" xfId="0" applyFont="1" applyFill="1" applyAlignment="1">
      <alignment wrapText="1"/>
    </xf>
    <xf numFmtId="0" fontId="8" fillId="0" borderId="0" xfId="0" applyFont="1" applyAlignment="1">
      <alignment/>
    </xf>
    <xf numFmtId="179" fontId="3" fillId="34" borderId="0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horizontal="center" wrapText="1"/>
    </xf>
    <xf numFmtId="0" fontId="3" fillId="34" borderId="0" xfId="0" applyNumberFormat="1" applyFont="1" applyFill="1" applyBorder="1" applyAlignment="1">
      <alignment horizontal="center" wrapText="1"/>
    </xf>
    <xf numFmtId="0" fontId="3" fillId="34" borderId="0" xfId="0" applyNumberFormat="1" applyFont="1" applyFill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6" fillId="34" borderId="0" xfId="0" applyFont="1" applyFill="1" applyAlignment="1" applyProtection="1">
      <alignment horizontal="center" wrapText="1"/>
      <protection/>
    </xf>
    <xf numFmtId="0" fontId="3" fillId="34" borderId="0" xfId="0" applyNumberFormat="1" applyFont="1" applyFill="1" applyBorder="1" applyAlignment="1">
      <alignment horizontal="center" wrapText="1"/>
    </xf>
    <xf numFmtId="0" fontId="3" fillId="34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8"/>
  <sheetViews>
    <sheetView tabSelected="1" view="pageBreakPreview" zoomScale="75" zoomScaleSheetLayoutView="75" zoomScalePageLayoutView="0" workbookViewId="0" topLeftCell="A73">
      <selection activeCell="F84" sqref="F84:F88"/>
    </sheetView>
  </sheetViews>
  <sheetFormatPr defaultColWidth="9.00390625" defaultRowHeight="12.75"/>
  <cols>
    <col min="1" max="1" width="75.00390625" style="0" customWidth="1"/>
    <col min="2" max="2" width="9.625" style="0" customWidth="1"/>
    <col min="5" max="5" width="19.875" style="0" customWidth="1"/>
    <col min="6" max="6" width="11.00390625" style="0" customWidth="1"/>
    <col min="7" max="7" width="12.25390625" style="0" customWidth="1"/>
    <col min="8" max="8" width="12.75390625" style="0" customWidth="1"/>
    <col min="9" max="9" width="9.125" style="0" customWidth="1"/>
    <col min="218" max="243" width="9.125" style="0" customWidth="1"/>
  </cols>
  <sheetData>
    <row r="1" spans="3:14" s="1" customFormat="1" ht="18" customHeight="1">
      <c r="C1" s="78" t="s">
        <v>96</v>
      </c>
      <c r="D1" s="79"/>
      <c r="E1" s="79"/>
      <c r="F1" s="79"/>
      <c r="G1" s="2"/>
      <c r="H1" s="2"/>
      <c r="I1" s="2"/>
      <c r="J1" s="2"/>
      <c r="K1" s="2"/>
      <c r="L1" s="2"/>
      <c r="M1" s="2"/>
      <c r="N1" s="2"/>
    </row>
    <row r="2" spans="3:14" s="1" customFormat="1" ht="18" customHeight="1">
      <c r="C2" s="79" t="s">
        <v>91</v>
      </c>
      <c r="D2" s="79"/>
      <c r="E2" s="79"/>
      <c r="F2" s="79"/>
      <c r="G2" s="80"/>
      <c r="H2" s="2"/>
      <c r="I2" s="2"/>
      <c r="J2" s="2"/>
      <c r="K2" s="2"/>
      <c r="L2" s="2"/>
      <c r="M2" s="2"/>
      <c r="N2" s="2"/>
    </row>
    <row r="3" spans="3:14" s="1" customFormat="1" ht="15.75" customHeight="1">
      <c r="C3" s="78" t="s">
        <v>90</v>
      </c>
      <c r="D3" s="79"/>
      <c r="E3" s="79"/>
      <c r="F3" s="79"/>
      <c r="G3" s="80"/>
      <c r="H3" s="2"/>
      <c r="I3" s="2"/>
      <c r="J3" s="2"/>
      <c r="K3" s="2"/>
      <c r="L3" s="2"/>
      <c r="M3" s="2"/>
      <c r="N3" s="2"/>
    </row>
    <row r="4" spans="3:14" s="1" customFormat="1" ht="15" customHeight="1">
      <c r="C4" s="78" t="s">
        <v>94</v>
      </c>
      <c r="D4" s="79"/>
      <c r="E4" s="79"/>
      <c r="F4" s="79"/>
      <c r="G4" s="80"/>
      <c r="H4" s="2"/>
      <c r="I4" s="2"/>
      <c r="J4" s="2"/>
      <c r="K4" s="2"/>
      <c r="L4" s="2"/>
      <c r="M4" s="2"/>
      <c r="N4" s="2"/>
    </row>
    <row r="5" spans="1:246" s="1" customFormat="1" ht="36" customHeight="1">
      <c r="A5" s="3"/>
      <c r="B5" s="3"/>
      <c r="C5" s="81" t="s">
        <v>92</v>
      </c>
      <c r="D5" s="79"/>
      <c r="E5" s="79"/>
      <c r="F5" s="79"/>
      <c r="G5" s="80"/>
      <c r="H5" s="3"/>
      <c r="I5" s="3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V5" s="4"/>
      <c r="W5" s="3"/>
      <c r="X5" s="3"/>
      <c r="Y5" s="3"/>
      <c r="Z5" s="4"/>
      <c r="AA5" s="3"/>
      <c r="AB5" s="3"/>
      <c r="AC5" s="3"/>
      <c r="AD5" s="4"/>
      <c r="AE5" s="3"/>
      <c r="AF5" s="3"/>
      <c r="AG5" s="3"/>
      <c r="AH5" s="4"/>
      <c r="AI5" s="3"/>
      <c r="AJ5" s="3"/>
      <c r="AK5" s="3"/>
      <c r="AL5" s="4"/>
      <c r="AM5" s="3"/>
      <c r="AN5" s="3"/>
      <c r="AO5" s="3"/>
      <c r="AP5" s="4"/>
      <c r="AQ5" s="3"/>
      <c r="AR5" s="3"/>
      <c r="AS5" s="3"/>
      <c r="AT5" s="4"/>
      <c r="AU5" s="3"/>
      <c r="AV5" s="3"/>
      <c r="AW5" s="3"/>
      <c r="AX5" s="4"/>
      <c r="AY5" s="3"/>
      <c r="AZ5" s="3"/>
      <c r="BA5" s="3"/>
      <c r="BB5" s="4"/>
      <c r="BC5" s="3"/>
      <c r="BD5" s="3"/>
      <c r="BE5" s="3"/>
      <c r="BF5" s="4"/>
      <c r="BG5" s="3"/>
      <c r="BH5" s="3"/>
      <c r="BI5" s="3"/>
      <c r="BJ5" s="4"/>
      <c r="BK5" s="3"/>
      <c r="BL5" s="3"/>
      <c r="BM5" s="3"/>
      <c r="BN5" s="4"/>
      <c r="BO5" s="3"/>
      <c r="BP5" s="3"/>
      <c r="BQ5" s="3"/>
      <c r="BR5" s="4"/>
      <c r="BS5" s="3"/>
      <c r="BT5" s="3"/>
      <c r="BU5" s="3"/>
      <c r="BV5" s="4"/>
      <c r="BW5" s="3"/>
      <c r="BX5" s="3"/>
      <c r="BY5" s="3"/>
      <c r="BZ5" s="4"/>
      <c r="CA5" s="3"/>
      <c r="CB5" s="3"/>
      <c r="CC5" s="3"/>
      <c r="CD5" s="4"/>
      <c r="CE5" s="3"/>
      <c r="CF5" s="3"/>
      <c r="CG5" s="3"/>
      <c r="CH5" s="4"/>
      <c r="CI5" s="3"/>
      <c r="CJ5" s="3"/>
      <c r="CK5" s="3"/>
      <c r="CL5" s="4"/>
      <c r="CM5" s="3"/>
      <c r="CN5" s="3"/>
      <c r="CO5" s="3"/>
      <c r="CP5" s="4"/>
      <c r="CQ5" s="3"/>
      <c r="CR5" s="3"/>
      <c r="CS5" s="3"/>
      <c r="CT5" s="4"/>
      <c r="CU5" s="3"/>
      <c r="CV5" s="3"/>
      <c r="CW5" s="3"/>
      <c r="CX5" s="4"/>
      <c r="CY5" s="3"/>
      <c r="CZ5" s="3"/>
      <c r="DA5" s="3"/>
      <c r="DB5" s="4"/>
      <c r="DC5" s="3"/>
      <c r="DD5" s="3"/>
      <c r="DE5" s="3"/>
      <c r="DF5" s="4"/>
      <c r="DG5" s="3"/>
      <c r="DH5" s="3"/>
      <c r="DI5" s="3"/>
      <c r="DJ5" s="4"/>
      <c r="DK5" s="3"/>
      <c r="DL5" s="3"/>
      <c r="DM5" s="3"/>
      <c r="DN5" s="4"/>
      <c r="DO5" s="3"/>
      <c r="DP5" s="3"/>
      <c r="DQ5" s="3"/>
      <c r="DR5" s="4"/>
      <c r="DS5" s="3"/>
      <c r="DT5" s="3"/>
      <c r="DU5" s="3"/>
      <c r="DV5" s="4"/>
      <c r="DW5" s="3"/>
      <c r="DX5" s="3"/>
      <c r="DY5" s="3"/>
      <c r="DZ5" s="4"/>
      <c r="EA5" s="3"/>
      <c r="EB5" s="3"/>
      <c r="EC5" s="3"/>
      <c r="ED5" s="4"/>
      <c r="EE5" s="3"/>
      <c r="EF5" s="3"/>
      <c r="EG5" s="3"/>
      <c r="EH5" s="4"/>
      <c r="EI5" s="3"/>
      <c r="EJ5" s="3"/>
      <c r="EK5" s="3"/>
      <c r="EL5" s="4"/>
      <c r="EM5" s="3"/>
      <c r="EN5" s="3"/>
      <c r="EO5" s="3"/>
      <c r="EP5" s="4"/>
      <c r="EQ5" s="3"/>
      <c r="ER5" s="3"/>
      <c r="ES5" s="3"/>
      <c r="ET5" s="4"/>
      <c r="EU5" s="3"/>
      <c r="EV5" s="3"/>
      <c r="EW5" s="3"/>
      <c r="EX5" s="4"/>
      <c r="EY5" s="3"/>
      <c r="EZ5" s="3"/>
      <c r="FA5" s="3"/>
      <c r="FB5" s="4"/>
      <c r="FC5" s="3"/>
      <c r="FD5" s="3"/>
      <c r="FE5" s="3"/>
      <c r="FF5" s="4"/>
      <c r="FG5" s="3"/>
      <c r="FH5" s="3"/>
      <c r="FI5" s="3"/>
      <c r="FJ5" s="4"/>
      <c r="FK5" s="3"/>
      <c r="FL5" s="3"/>
      <c r="FM5" s="3"/>
      <c r="FN5" s="4"/>
      <c r="FO5" s="3"/>
      <c r="FP5" s="3"/>
      <c r="FQ5" s="3"/>
      <c r="FR5" s="4"/>
      <c r="FS5" s="3"/>
      <c r="FT5" s="3"/>
      <c r="FU5" s="3"/>
      <c r="FV5" s="4"/>
      <c r="FW5" s="3"/>
      <c r="FX5" s="3"/>
      <c r="FY5" s="3"/>
      <c r="FZ5" s="4"/>
      <c r="GA5" s="3"/>
      <c r="GB5" s="3"/>
      <c r="GC5" s="3"/>
      <c r="GD5" s="4"/>
      <c r="GE5" s="3"/>
      <c r="GF5" s="3"/>
      <c r="GG5" s="3"/>
      <c r="GH5" s="4"/>
      <c r="GI5" s="3"/>
      <c r="GJ5" s="3"/>
      <c r="GK5" s="3"/>
      <c r="GL5" s="4"/>
      <c r="GM5" s="3"/>
      <c r="GN5" s="3"/>
      <c r="GO5" s="3"/>
      <c r="GP5" s="4"/>
      <c r="GQ5" s="3"/>
      <c r="GR5" s="3"/>
      <c r="GS5" s="3"/>
      <c r="GT5" s="4"/>
      <c r="GU5" s="3"/>
      <c r="GV5" s="3"/>
      <c r="GW5" s="3"/>
      <c r="GX5" s="4"/>
      <c r="GY5" s="3"/>
      <c r="GZ5" s="3"/>
      <c r="HA5" s="3"/>
      <c r="HB5" s="4"/>
      <c r="HC5" s="3"/>
      <c r="HD5" s="3"/>
      <c r="HE5" s="3"/>
      <c r="HF5" s="4"/>
      <c r="HG5" s="3"/>
      <c r="HH5" s="3"/>
      <c r="HI5" s="3"/>
      <c r="HJ5" s="4"/>
      <c r="HK5" s="3"/>
      <c r="HL5" s="3"/>
      <c r="HM5" s="3"/>
      <c r="HN5" s="4"/>
      <c r="HO5" s="3"/>
      <c r="HP5" s="3"/>
      <c r="HQ5" s="3"/>
      <c r="HR5" s="4"/>
      <c r="HS5" s="3"/>
      <c r="HT5" s="3"/>
      <c r="HU5" s="3"/>
      <c r="HV5" s="4"/>
      <c r="HW5" s="3"/>
      <c r="HX5" s="3"/>
      <c r="HY5" s="3"/>
      <c r="HZ5" s="4"/>
      <c r="IA5" s="3"/>
      <c r="IB5" s="3"/>
      <c r="IC5" s="3"/>
      <c r="ID5" s="4"/>
      <c r="IE5" s="3"/>
      <c r="IF5" s="3"/>
      <c r="IG5" s="3"/>
      <c r="IH5" s="4"/>
      <c r="II5" s="3"/>
      <c r="IJ5" s="3"/>
      <c r="IK5" s="3"/>
      <c r="IL5" s="4"/>
    </row>
    <row r="6" spans="1:14" s="1" customFormat="1" ht="33.75" customHeight="1">
      <c r="A6" s="82"/>
      <c r="B6" s="82"/>
      <c r="C6" s="82"/>
      <c r="D6" s="82"/>
      <c r="E6" s="82"/>
      <c r="F6" s="82"/>
      <c r="G6" s="2"/>
      <c r="H6" s="2"/>
      <c r="I6" s="2"/>
      <c r="J6" s="2"/>
      <c r="K6" s="2"/>
      <c r="L6" s="2"/>
      <c r="M6" s="2"/>
      <c r="N6" s="2"/>
    </row>
    <row r="7" spans="1:14" s="1" customFormat="1" ht="17.25" customHeight="1">
      <c r="A7" s="75" t="s">
        <v>101</v>
      </c>
      <c r="B7" s="75"/>
      <c r="C7" s="75"/>
      <c r="D7" s="75"/>
      <c r="E7" s="75"/>
      <c r="F7" s="75"/>
      <c r="G7" s="2"/>
      <c r="H7" s="2"/>
      <c r="I7" s="2"/>
      <c r="J7" s="2"/>
      <c r="K7" s="2"/>
      <c r="L7" s="2"/>
      <c r="M7" s="2"/>
      <c r="N7" s="2"/>
    </row>
    <row r="8" spans="1:14" s="1" customFormat="1" ht="19.5" customHeight="1">
      <c r="A8" s="75" t="s">
        <v>97</v>
      </c>
      <c r="B8" s="75"/>
      <c r="C8" s="75"/>
      <c r="D8" s="75"/>
      <c r="E8" s="75"/>
      <c r="F8" s="75"/>
      <c r="G8" s="2"/>
      <c r="H8" s="2"/>
      <c r="I8" s="2"/>
      <c r="J8" s="2"/>
      <c r="K8" s="2"/>
      <c r="L8" s="2"/>
      <c r="M8" s="2"/>
      <c r="N8" s="2"/>
    </row>
    <row r="9" spans="1:11" s="1" customFormat="1" ht="20.25" customHeight="1">
      <c r="A9" s="5"/>
      <c r="B9" s="5"/>
      <c r="C9" s="5"/>
      <c r="D9" s="5"/>
      <c r="E9" s="5"/>
      <c r="F9" s="5"/>
      <c r="G9" s="2"/>
      <c r="H9" s="10" t="s">
        <v>100</v>
      </c>
      <c r="I9" s="2"/>
      <c r="J9" s="2"/>
      <c r="K9" s="2"/>
    </row>
    <row r="10" spans="1:8" s="11" customFormat="1" ht="134.25" customHeight="1">
      <c r="A10" s="6" t="s">
        <v>24</v>
      </c>
      <c r="B10" s="7" t="s">
        <v>93</v>
      </c>
      <c r="C10" s="7" t="s">
        <v>0</v>
      </c>
      <c r="D10" s="7" t="s">
        <v>19</v>
      </c>
      <c r="E10" s="7" t="s">
        <v>32</v>
      </c>
      <c r="F10" s="7" t="s">
        <v>33</v>
      </c>
      <c r="G10" s="74" t="s">
        <v>98</v>
      </c>
      <c r="H10" s="74" t="s">
        <v>99</v>
      </c>
    </row>
    <row r="11" spans="1:8" s="11" customFormat="1" ht="19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4">
        <v>7</v>
      </c>
      <c r="H11" s="74">
        <v>8</v>
      </c>
    </row>
    <row r="12" spans="1:8" s="11" customFormat="1" ht="39.75" customHeight="1">
      <c r="A12" s="73" t="s">
        <v>95</v>
      </c>
      <c r="B12" s="46">
        <v>993</v>
      </c>
      <c r="C12" s="6"/>
      <c r="D12" s="6"/>
      <c r="E12" s="6"/>
      <c r="F12" s="6"/>
      <c r="G12" s="62"/>
      <c r="H12" s="62"/>
    </row>
    <row r="13" spans="1:8" s="12" customFormat="1" ht="18.75" customHeight="1">
      <c r="A13" s="8" t="s">
        <v>5</v>
      </c>
      <c r="B13" s="71">
        <v>993</v>
      </c>
      <c r="C13" s="16" t="s">
        <v>1</v>
      </c>
      <c r="D13" s="17"/>
      <c r="E13" s="17"/>
      <c r="F13" s="17"/>
      <c r="G13" s="18">
        <f>G14+G25</f>
        <v>457.4</v>
      </c>
      <c r="H13" s="18">
        <f>H14+H25</f>
        <v>458.79999999999995</v>
      </c>
    </row>
    <row r="14" spans="1:8" s="1" customFormat="1" ht="52.5" customHeight="1">
      <c r="A14" s="9" t="s">
        <v>6</v>
      </c>
      <c r="B14" s="72">
        <v>993</v>
      </c>
      <c r="C14" s="19" t="s">
        <v>1</v>
      </c>
      <c r="D14" s="19" t="s">
        <v>2</v>
      </c>
      <c r="E14" s="19"/>
      <c r="F14" s="19"/>
      <c r="G14" s="20">
        <f aca="true" t="shared" si="0" ref="G14:H19">G15</f>
        <v>456.4</v>
      </c>
      <c r="H14" s="20">
        <f t="shared" si="0"/>
        <v>457.79999999999995</v>
      </c>
    </row>
    <row r="15" spans="1:8" s="1" customFormat="1" ht="54" customHeight="1">
      <c r="A15" s="14" t="s">
        <v>74</v>
      </c>
      <c r="B15" s="72">
        <v>993</v>
      </c>
      <c r="C15" s="19" t="s">
        <v>1</v>
      </c>
      <c r="D15" s="19" t="s">
        <v>2</v>
      </c>
      <c r="E15" s="34" t="s">
        <v>59</v>
      </c>
      <c r="F15" s="19"/>
      <c r="G15" s="20">
        <f t="shared" si="0"/>
        <v>456.4</v>
      </c>
      <c r="H15" s="20">
        <f t="shared" si="0"/>
        <v>457.79999999999995</v>
      </c>
    </row>
    <row r="16" spans="1:8" s="1" customFormat="1" ht="55.5" customHeight="1">
      <c r="A16" s="28" t="s">
        <v>75</v>
      </c>
      <c r="B16" s="72">
        <v>993</v>
      </c>
      <c r="C16" s="21" t="s">
        <v>1</v>
      </c>
      <c r="D16" s="21" t="s">
        <v>2</v>
      </c>
      <c r="E16" s="34" t="s">
        <v>60</v>
      </c>
      <c r="F16" s="19"/>
      <c r="G16" s="20">
        <f t="shared" si="0"/>
        <v>456.4</v>
      </c>
      <c r="H16" s="20">
        <f t="shared" si="0"/>
        <v>457.79999999999995</v>
      </c>
    </row>
    <row r="17" spans="1:8" s="1" customFormat="1" ht="20.25" customHeight="1">
      <c r="A17" s="14" t="s">
        <v>62</v>
      </c>
      <c r="B17" s="72">
        <v>993</v>
      </c>
      <c r="C17" s="21" t="s">
        <v>1</v>
      </c>
      <c r="D17" s="21" t="s">
        <v>2</v>
      </c>
      <c r="E17" s="34" t="s">
        <v>61</v>
      </c>
      <c r="F17" s="19"/>
      <c r="G17" s="20">
        <f t="shared" si="0"/>
        <v>456.4</v>
      </c>
      <c r="H17" s="20">
        <f t="shared" si="0"/>
        <v>457.79999999999995</v>
      </c>
    </row>
    <row r="18" spans="1:8" s="1" customFormat="1" ht="21" customHeight="1">
      <c r="A18" s="29" t="s">
        <v>20</v>
      </c>
      <c r="B18" s="72">
        <v>993</v>
      </c>
      <c r="C18" s="21" t="s">
        <v>1</v>
      </c>
      <c r="D18" s="21" t="s">
        <v>2</v>
      </c>
      <c r="E18" s="34" t="s">
        <v>63</v>
      </c>
      <c r="F18" s="19"/>
      <c r="G18" s="20">
        <f>G19+G21+G23</f>
        <v>456.4</v>
      </c>
      <c r="H18" s="20">
        <f>H19+H21+H23</f>
        <v>457.79999999999995</v>
      </c>
    </row>
    <row r="19" spans="1:8" s="1" customFormat="1" ht="67.5" customHeight="1">
      <c r="A19" s="32" t="s">
        <v>26</v>
      </c>
      <c r="B19" s="72">
        <v>993</v>
      </c>
      <c r="C19" s="21" t="s">
        <v>1</v>
      </c>
      <c r="D19" s="21" t="s">
        <v>2</v>
      </c>
      <c r="E19" s="34" t="s">
        <v>63</v>
      </c>
      <c r="F19" s="19" t="s">
        <v>27</v>
      </c>
      <c r="G19" s="20">
        <f t="shared" si="0"/>
        <v>364.7</v>
      </c>
      <c r="H19" s="20">
        <f t="shared" si="0"/>
        <v>364.7</v>
      </c>
    </row>
    <row r="20" spans="1:8" s="11" customFormat="1" ht="33.75" customHeight="1">
      <c r="A20" s="32" t="s">
        <v>37</v>
      </c>
      <c r="B20" s="72">
        <v>993</v>
      </c>
      <c r="C20" s="21" t="s">
        <v>1</v>
      </c>
      <c r="D20" s="21" t="s">
        <v>2</v>
      </c>
      <c r="E20" s="34" t="s">
        <v>63</v>
      </c>
      <c r="F20" s="19" t="s">
        <v>34</v>
      </c>
      <c r="G20" s="20">
        <v>364.7</v>
      </c>
      <c r="H20" s="20">
        <v>364.7</v>
      </c>
    </row>
    <row r="21" spans="1:8" s="11" customFormat="1" ht="32.25" customHeight="1">
      <c r="A21" s="33" t="s">
        <v>29</v>
      </c>
      <c r="B21" s="72">
        <v>993</v>
      </c>
      <c r="C21" s="21" t="s">
        <v>1</v>
      </c>
      <c r="D21" s="21" t="s">
        <v>2</v>
      </c>
      <c r="E21" s="34" t="s">
        <v>63</v>
      </c>
      <c r="F21" s="19" t="s">
        <v>28</v>
      </c>
      <c r="G21" s="20">
        <f>G22</f>
        <v>76.7</v>
      </c>
      <c r="H21" s="20">
        <f>H22</f>
        <v>78.1</v>
      </c>
    </row>
    <row r="22" spans="1:8" s="1" customFormat="1" ht="36" customHeight="1">
      <c r="A22" s="33" t="s">
        <v>38</v>
      </c>
      <c r="B22" s="72">
        <v>993</v>
      </c>
      <c r="C22" s="21" t="s">
        <v>1</v>
      </c>
      <c r="D22" s="21" t="s">
        <v>2</v>
      </c>
      <c r="E22" s="34" t="s">
        <v>63</v>
      </c>
      <c r="F22" s="19" t="s">
        <v>35</v>
      </c>
      <c r="G22" s="20">
        <v>76.7</v>
      </c>
      <c r="H22" s="20">
        <v>78.1</v>
      </c>
    </row>
    <row r="23" spans="1:8" s="1" customFormat="1" ht="16.5">
      <c r="A23" s="39" t="s">
        <v>31</v>
      </c>
      <c r="B23" s="72">
        <v>993</v>
      </c>
      <c r="C23" s="21" t="s">
        <v>1</v>
      </c>
      <c r="D23" s="21" t="s">
        <v>2</v>
      </c>
      <c r="E23" s="34" t="s">
        <v>63</v>
      </c>
      <c r="F23" s="19" t="s">
        <v>30</v>
      </c>
      <c r="G23" s="20">
        <f>G24</f>
        <v>15</v>
      </c>
      <c r="H23" s="20">
        <f>H24</f>
        <v>15</v>
      </c>
    </row>
    <row r="24" spans="1:8" s="1" customFormat="1" ht="16.5">
      <c r="A24" s="39" t="s">
        <v>39</v>
      </c>
      <c r="B24" s="72">
        <v>993</v>
      </c>
      <c r="C24" s="21" t="s">
        <v>1</v>
      </c>
      <c r="D24" s="21" t="s">
        <v>2</v>
      </c>
      <c r="E24" s="34" t="s">
        <v>63</v>
      </c>
      <c r="F24" s="19" t="s">
        <v>36</v>
      </c>
      <c r="G24" s="20">
        <v>15</v>
      </c>
      <c r="H24" s="20">
        <v>15</v>
      </c>
    </row>
    <row r="25" spans="1:8" s="1" customFormat="1" ht="23.25" customHeight="1">
      <c r="A25" s="30" t="s">
        <v>71</v>
      </c>
      <c r="B25" s="72">
        <v>993</v>
      </c>
      <c r="C25" s="22" t="s">
        <v>1</v>
      </c>
      <c r="D25" s="22" t="s">
        <v>12</v>
      </c>
      <c r="E25" s="22"/>
      <c r="F25" s="22"/>
      <c r="G25" s="23">
        <f aca="true" t="shared" si="1" ref="G25:H30">G26</f>
        <v>1</v>
      </c>
      <c r="H25" s="23">
        <f t="shared" si="1"/>
        <v>1</v>
      </c>
    </row>
    <row r="26" spans="1:8" s="1" customFormat="1" ht="75" customHeight="1">
      <c r="A26" s="14" t="s">
        <v>76</v>
      </c>
      <c r="B26" s="72">
        <v>993</v>
      </c>
      <c r="C26" s="21" t="s">
        <v>1</v>
      </c>
      <c r="D26" s="21" t="s">
        <v>12</v>
      </c>
      <c r="E26" s="35" t="s">
        <v>55</v>
      </c>
      <c r="F26" s="22"/>
      <c r="G26" s="23">
        <f t="shared" si="1"/>
        <v>1</v>
      </c>
      <c r="H26" s="23">
        <f t="shared" si="1"/>
        <v>1</v>
      </c>
    </row>
    <row r="27" spans="1:8" s="1" customFormat="1" ht="136.5" customHeight="1">
      <c r="A27" s="32" t="s">
        <v>77</v>
      </c>
      <c r="B27" s="72">
        <v>993</v>
      </c>
      <c r="C27" s="21" t="s">
        <v>1</v>
      </c>
      <c r="D27" s="21" t="s">
        <v>12</v>
      </c>
      <c r="E27" s="34" t="s">
        <v>56</v>
      </c>
      <c r="F27" s="22"/>
      <c r="G27" s="23">
        <f t="shared" si="1"/>
        <v>1</v>
      </c>
      <c r="H27" s="23">
        <f t="shared" si="1"/>
        <v>1</v>
      </c>
    </row>
    <row r="28" spans="1:8" s="1" customFormat="1" ht="69.75" customHeight="1">
      <c r="A28" s="31" t="s">
        <v>78</v>
      </c>
      <c r="B28" s="72">
        <v>993</v>
      </c>
      <c r="C28" s="21" t="s">
        <v>1</v>
      </c>
      <c r="D28" s="21" t="s">
        <v>12</v>
      </c>
      <c r="E28" s="34" t="s">
        <v>64</v>
      </c>
      <c r="F28" s="22"/>
      <c r="G28" s="23">
        <f t="shared" si="1"/>
        <v>1</v>
      </c>
      <c r="H28" s="23">
        <f t="shared" si="1"/>
        <v>1</v>
      </c>
    </row>
    <row r="29" spans="1:8" s="1" customFormat="1" ht="36" customHeight="1">
      <c r="A29" s="32" t="s">
        <v>79</v>
      </c>
      <c r="B29" s="72">
        <v>993</v>
      </c>
      <c r="C29" s="21" t="s">
        <v>1</v>
      </c>
      <c r="D29" s="21" t="s">
        <v>12</v>
      </c>
      <c r="E29" s="34" t="s">
        <v>57</v>
      </c>
      <c r="F29" s="22"/>
      <c r="G29" s="23">
        <f t="shared" si="1"/>
        <v>1</v>
      </c>
      <c r="H29" s="23">
        <f t="shared" si="1"/>
        <v>1</v>
      </c>
    </row>
    <row r="30" spans="1:8" s="1" customFormat="1" ht="31.5" customHeight="1">
      <c r="A30" s="33" t="s">
        <v>29</v>
      </c>
      <c r="B30" s="72">
        <v>993</v>
      </c>
      <c r="C30" s="21" t="s">
        <v>1</v>
      </c>
      <c r="D30" s="21" t="s">
        <v>12</v>
      </c>
      <c r="E30" s="34" t="s">
        <v>57</v>
      </c>
      <c r="F30" s="19" t="s">
        <v>30</v>
      </c>
      <c r="G30" s="24">
        <f t="shared" si="1"/>
        <v>1</v>
      </c>
      <c r="H30" s="24">
        <f t="shared" si="1"/>
        <v>1</v>
      </c>
    </row>
    <row r="31" spans="1:8" s="1" customFormat="1" ht="21" customHeight="1">
      <c r="A31" s="33" t="s">
        <v>41</v>
      </c>
      <c r="B31" s="72">
        <v>993</v>
      </c>
      <c r="C31" s="21" t="s">
        <v>1</v>
      </c>
      <c r="D31" s="21" t="s">
        <v>12</v>
      </c>
      <c r="E31" s="34" t="s">
        <v>57</v>
      </c>
      <c r="F31" s="19" t="s">
        <v>40</v>
      </c>
      <c r="G31" s="24">
        <v>1</v>
      </c>
      <c r="H31" s="24">
        <v>1</v>
      </c>
    </row>
    <row r="32" spans="1:8" s="1" customFormat="1" ht="15" customHeight="1">
      <c r="A32" s="41"/>
      <c r="B32" s="72"/>
      <c r="C32" s="22"/>
      <c r="D32" s="15"/>
      <c r="E32" s="35"/>
      <c r="F32" s="19"/>
      <c r="G32" s="24"/>
      <c r="H32" s="24"/>
    </row>
    <row r="33" spans="1:8" s="1" customFormat="1" ht="21" customHeight="1">
      <c r="A33" s="44" t="s">
        <v>9</v>
      </c>
      <c r="B33" s="71">
        <v>993</v>
      </c>
      <c r="C33" s="16" t="s">
        <v>8</v>
      </c>
      <c r="D33" s="16"/>
      <c r="E33" s="36"/>
      <c r="F33" s="17"/>
      <c r="G33" s="25">
        <f aca="true" t="shared" si="2" ref="G33:H37">G34</f>
        <v>64.89999999999999</v>
      </c>
      <c r="H33" s="25">
        <f t="shared" si="2"/>
        <v>64.89999999999999</v>
      </c>
    </row>
    <row r="34" spans="1:8" s="1" customFormat="1" ht="17.25" customHeight="1">
      <c r="A34" s="40" t="s">
        <v>10</v>
      </c>
      <c r="B34" s="72">
        <v>993</v>
      </c>
      <c r="C34" s="21" t="s">
        <v>8</v>
      </c>
      <c r="D34" s="21" t="s">
        <v>3</v>
      </c>
      <c r="E34" s="37"/>
      <c r="F34" s="19"/>
      <c r="G34" s="23">
        <f t="shared" si="2"/>
        <v>64.89999999999999</v>
      </c>
      <c r="H34" s="23">
        <f t="shared" si="2"/>
        <v>64.89999999999999</v>
      </c>
    </row>
    <row r="35" spans="1:8" s="12" customFormat="1" ht="73.5" customHeight="1">
      <c r="A35" s="14" t="s">
        <v>76</v>
      </c>
      <c r="B35" s="72">
        <v>993</v>
      </c>
      <c r="C35" s="21" t="s">
        <v>8</v>
      </c>
      <c r="D35" s="21" t="s">
        <v>3</v>
      </c>
      <c r="E35" s="15" t="s">
        <v>55</v>
      </c>
      <c r="F35" s="19"/>
      <c r="G35" s="23">
        <f t="shared" si="2"/>
        <v>64.89999999999999</v>
      </c>
      <c r="H35" s="23">
        <f t="shared" si="2"/>
        <v>64.89999999999999</v>
      </c>
    </row>
    <row r="36" spans="1:8" s="1" customFormat="1" ht="133.5" customHeight="1">
      <c r="A36" s="32" t="s">
        <v>77</v>
      </c>
      <c r="B36" s="72">
        <v>993</v>
      </c>
      <c r="C36" s="21" t="s">
        <v>8</v>
      </c>
      <c r="D36" s="21" t="s">
        <v>3</v>
      </c>
      <c r="E36" s="38" t="s">
        <v>56</v>
      </c>
      <c r="F36" s="19"/>
      <c r="G36" s="23">
        <f t="shared" si="2"/>
        <v>64.89999999999999</v>
      </c>
      <c r="H36" s="23">
        <f t="shared" si="2"/>
        <v>64.89999999999999</v>
      </c>
    </row>
    <row r="37" spans="1:8" s="1" customFormat="1" ht="73.5" customHeight="1">
      <c r="A37" s="31" t="s">
        <v>80</v>
      </c>
      <c r="B37" s="72">
        <v>993</v>
      </c>
      <c r="C37" s="21" t="s">
        <v>8</v>
      </c>
      <c r="D37" s="21" t="s">
        <v>3</v>
      </c>
      <c r="E37" s="38" t="s">
        <v>65</v>
      </c>
      <c r="F37" s="19"/>
      <c r="G37" s="23">
        <f t="shared" si="2"/>
        <v>64.89999999999999</v>
      </c>
      <c r="H37" s="23">
        <f t="shared" si="2"/>
        <v>64.89999999999999</v>
      </c>
    </row>
    <row r="38" spans="1:8" s="1" customFormat="1" ht="53.25" customHeight="1">
      <c r="A38" s="32" t="s">
        <v>21</v>
      </c>
      <c r="B38" s="72">
        <v>993</v>
      </c>
      <c r="C38" s="21" t="s">
        <v>8</v>
      </c>
      <c r="D38" s="21" t="s">
        <v>3</v>
      </c>
      <c r="E38" s="38" t="s">
        <v>58</v>
      </c>
      <c r="F38" s="19"/>
      <c r="G38" s="20">
        <f>G39+G42</f>
        <v>64.89999999999999</v>
      </c>
      <c r="H38" s="20">
        <f>H39+H42</f>
        <v>64.89999999999999</v>
      </c>
    </row>
    <row r="39" spans="1:8" s="1" customFormat="1" ht="65.25" customHeight="1">
      <c r="A39" s="32" t="s">
        <v>26</v>
      </c>
      <c r="B39" s="72">
        <v>993</v>
      </c>
      <c r="C39" s="21" t="s">
        <v>8</v>
      </c>
      <c r="D39" s="21" t="s">
        <v>3</v>
      </c>
      <c r="E39" s="38" t="s">
        <v>58</v>
      </c>
      <c r="F39" s="19" t="s">
        <v>27</v>
      </c>
      <c r="G39" s="20">
        <f>G40+G41</f>
        <v>59.8</v>
      </c>
      <c r="H39" s="20">
        <f>H40+H41</f>
        <v>59.8</v>
      </c>
    </row>
    <row r="40" spans="1:8" s="1" customFormat="1" ht="24" customHeight="1">
      <c r="A40" s="32" t="s">
        <v>43</v>
      </c>
      <c r="B40" s="72">
        <v>993</v>
      </c>
      <c r="C40" s="21" t="s">
        <v>8</v>
      </c>
      <c r="D40" s="21" t="s">
        <v>3</v>
      </c>
      <c r="E40" s="38" t="s">
        <v>58</v>
      </c>
      <c r="F40" s="19" t="s">
        <v>42</v>
      </c>
      <c r="G40" s="20">
        <v>0</v>
      </c>
      <c r="H40" s="20">
        <v>0</v>
      </c>
    </row>
    <row r="41" spans="1:8" s="51" customFormat="1" ht="30.75" customHeight="1">
      <c r="A41" s="32" t="s">
        <v>73</v>
      </c>
      <c r="B41" s="72">
        <v>993</v>
      </c>
      <c r="C41" s="21" t="s">
        <v>8</v>
      </c>
      <c r="D41" s="21" t="s">
        <v>3</v>
      </c>
      <c r="E41" s="38" t="s">
        <v>58</v>
      </c>
      <c r="F41" s="19" t="s">
        <v>34</v>
      </c>
      <c r="G41" s="20">
        <v>59.8</v>
      </c>
      <c r="H41" s="20">
        <v>59.8</v>
      </c>
    </row>
    <row r="42" spans="1:8" s="1" customFormat="1" ht="33" customHeight="1">
      <c r="A42" s="33" t="s">
        <v>29</v>
      </c>
      <c r="B42" s="72">
        <v>993</v>
      </c>
      <c r="C42" s="21" t="s">
        <v>8</v>
      </c>
      <c r="D42" s="21" t="s">
        <v>3</v>
      </c>
      <c r="E42" s="38" t="s">
        <v>58</v>
      </c>
      <c r="F42" s="19" t="s">
        <v>28</v>
      </c>
      <c r="G42" s="24">
        <f>G43</f>
        <v>5.1</v>
      </c>
      <c r="H42" s="24">
        <f>H43</f>
        <v>5.1</v>
      </c>
    </row>
    <row r="43" spans="1:8" s="1" customFormat="1" ht="36.75" customHeight="1">
      <c r="A43" s="33" t="s">
        <v>38</v>
      </c>
      <c r="B43" s="72">
        <v>993</v>
      </c>
      <c r="C43" s="21" t="s">
        <v>8</v>
      </c>
      <c r="D43" s="21" t="s">
        <v>3</v>
      </c>
      <c r="E43" s="38" t="s">
        <v>58</v>
      </c>
      <c r="F43" s="19" t="s">
        <v>35</v>
      </c>
      <c r="G43" s="24">
        <v>5.1</v>
      </c>
      <c r="H43" s="24">
        <v>5.1</v>
      </c>
    </row>
    <row r="44" spans="1:8" s="1" customFormat="1" ht="13.5" customHeight="1">
      <c r="A44" s="33"/>
      <c r="B44" s="72"/>
      <c r="C44" s="21"/>
      <c r="D44" s="21"/>
      <c r="E44" s="38"/>
      <c r="F44" s="19"/>
      <c r="G44" s="24"/>
      <c r="H44" s="24"/>
    </row>
    <row r="45" spans="1:8" s="1" customFormat="1" ht="21" customHeight="1">
      <c r="A45" s="44" t="s">
        <v>13</v>
      </c>
      <c r="B45" s="71">
        <v>993</v>
      </c>
      <c r="C45" s="16" t="s">
        <v>2</v>
      </c>
      <c r="D45" s="16"/>
      <c r="E45" s="36"/>
      <c r="F45" s="17"/>
      <c r="G45" s="25">
        <f aca="true" t="shared" si="3" ref="G45:H48">G46</f>
        <v>874.6999999999999</v>
      </c>
      <c r="H45" s="25">
        <f t="shared" si="3"/>
        <v>874.6999999999999</v>
      </c>
    </row>
    <row r="46" spans="1:8" s="1" customFormat="1" ht="25.5" customHeight="1">
      <c r="A46" s="41" t="s">
        <v>15</v>
      </c>
      <c r="B46" s="72">
        <v>993</v>
      </c>
      <c r="C46" s="22" t="s">
        <v>2</v>
      </c>
      <c r="D46" s="22" t="s">
        <v>14</v>
      </c>
      <c r="E46" s="22"/>
      <c r="F46" s="22"/>
      <c r="G46" s="23">
        <f t="shared" si="3"/>
        <v>874.6999999999999</v>
      </c>
      <c r="H46" s="23">
        <f t="shared" si="3"/>
        <v>874.6999999999999</v>
      </c>
    </row>
    <row r="47" spans="1:8" s="12" customFormat="1" ht="83.25" customHeight="1">
      <c r="A47" s="13" t="s">
        <v>81</v>
      </c>
      <c r="B47" s="72">
        <v>993</v>
      </c>
      <c r="C47" s="22" t="s">
        <v>2</v>
      </c>
      <c r="D47" s="22" t="s">
        <v>14</v>
      </c>
      <c r="E47" s="15" t="s">
        <v>52</v>
      </c>
      <c r="F47" s="22"/>
      <c r="G47" s="23">
        <f t="shared" si="3"/>
        <v>874.6999999999999</v>
      </c>
      <c r="H47" s="23">
        <f t="shared" si="3"/>
        <v>874.6999999999999</v>
      </c>
    </row>
    <row r="48" spans="1:8" s="1" customFormat="1" ht="87.75" customHeight="1">
      <c r="A48" s="13" t="s">
        <v>82</v>
      </c>
      <c r="B48" s="72">
        <v>993</v>
      </c>
      <c r="C48" s="22" t="s">
        <v>2</v>
      </c>
      <c r="D48" s="22" t="s">
        <v>14</v>
      </c>
      <c r="E48" s="15" t="s">
        <v>53</v>
      </c>
      <c r="F48" s="22"/>
      <c r="G48" s="20">
        <f t="shared" si="3"/>
        <v>874.6999999999999</v>
      </c>
      <c r="H48" s="20">
        <f t="shared" si="3"/>
        <v>874.6999999999999</v>
      </c>
    </row>
    <row r="49" spans="1:8" s="1" customFormat="1" ht="56.25" customHeight="1">
      <c r="A49" s="31" t="s">
        <v>66</v>
      </c>
      <c r="B49" s="72">
        <v>993</v>
      </c>
      <c r="C49" s="22" t="s">
        <v>2</v>
      </c>
      <c r="D49" s="22" t="s">
        <v>14</v>
      </c>
      <c r="E49" s="15" t="s">
        <v>67</v>
      </c>
      <c r="F49" s="22"/>
      <c r="G49" s="20">
        <f>G50+G53</f>
        <v>874.6999999999999</v>
      </c>
      <c r="H49" s="20">
        <f>H50+H53</f>
        <v>874.6999999999999</v>
      </c>
    </row>
    <row r="50" spans="1:8" s="1" customFormat="1" ht="94.5" customHeight="1">
      <c r="A50" s="14" t="s">
        <v>44</v>
      </c>
      <c r="B50" s="72">
        <v>993</v>
      </c>
      <c r="C50" s="22" t="s">
        <v>2</v>
      </c>
      <c r="D50" s="22" t="s">
        <v>14</v>
      </c>
      <c r="E50" s="15" t="s">
        <v>54</v>
      </c>
      <c r="F50" s="22"/>
      <c r="G50" s="23">
        <f>G51</f>
        <v>232.4</v>
      </c>
      <c r="H50" s="23">
        <f>H51</f>
        <v>232.4</v>
      </c>
    </row>
    <row r="51" spans="1:8" s="1" customFormat="1" ht="32.25" customHeight="1">
      <c r="A51" s="33" t="s">
        <v>29</v>
      </c>
      <c r="B51" s="72">
        <v>993</v>
      </c>
      <c r="C51" s="22" t="s">
        <v>2</v>
      </c>
      <c r="D51" s="22" t="s">
        <v>14</v>
      </c>
      <c r="E51" s="15" t="s">
        <v>54</v>
      </c>
      <c r="F51" s="19" t="s">
        <v>28</v>
      </c>
      <c r="G51" s="24">
        <f>G52</f>
        <v>232.4</v>
      </c>
      <c r="H51" s="24">
        <f>H52</f>
        <v>232.4</v>
      </c>
    </row>
    <row r="52" spans="1:8" s="1" customFormat="1" ht="39.75" customHeight="1">
      <c r="A52" s="33" t="s">
        <v>38</v>
      </c>
      <c r="B52" s="72">
        <v>993</v>
      </c>
      <c r="C52" s="22" t="s">
        <v>2</v>
      </c>
      <c r="D52" s="22" t="s">
        <v>14</v>
      </c>
      <c r="E52" s="15" t="s">
        <v>54</v>
      </c>
      <c r="F52" s="19" t="s">
        <v>35</v>
      </c>
      <c r="G52" s="24">
        <v>232.4</v>
      </c>
      <c r="H52" s="24">
        <v>232.4</v>
      </c>
    </row>
    <row r="53" spans="1:8" s="51" customFormat="1" ht="35.25" customHeight="1">
      <c r="A53" s="14" t="s">
        <v>45</v>
      </c>
      <c r="B53" s="72">
        <v>993</v>
      </c>
      <c r="C53" s="22" t="s">
        <v>2</v>
      </c>
      <c r="D53" s="22" t="s">
        <v>14</v>
      </c>
      <c r="E53" s="15" t="s">
        <v>72</v>
      </c>
      <c r="F53" s="19"/>
      <c r="G53" s="20">
        <f>G54</f>
        <v>642.3</v>
      </c>
      <c r="H53" s="20">
        <f>H54</f>
        <v>642.3</v>
      </c>
    </row>
    <row r="54" spans="1:8" s="51" customFormat="1" ht="35.25" customHeight="1">
      <c r="A54" s="33" t="s">
        <v>29</v>
      </c>
      <c r="B54" s="72">
        <v>993</v>
      </c>
      <c r="C54" s="22" t="s">
        <v>2</v>
      </c>
      <c r="D54" s="22" t="s">
        <v>14</v>
      </c>
      <c r="E54" s="15" t="s">
        <v>72</v>
      </c>
      <c r="F54" s="19" t="s">
        <v>28</v>
      </c>
      <c r="G54" s="20">
        <f>G55</f>
        <v>642.3</v>
      </c>
      <c r="H54" s="20">
        <f>H55</f>
        <v>642.3</v>
      </c>
    </row>
    <row r="55" spans="1:8" s="51" customFormat="1" ht="35.25" customHeight="1">
      <c r="A55" s="33" t="s">
        <v>38</v>
      </c>
      <c r="B55" s="72">
        <v>993</v>
      </c>
      <c r="C55" s="22" t="s">
        <v>2</v>
      </c>
      <c r="D55" s="22" t="s">
        <v>14</v>
      </c>
      <c r="E55" s="15" t="s">
        <v>72</v>
      </c>
      <c r="F55" s="19" t="s">
        <v>35</v>
      </c>
      <c r="G55" s="20">
        <v>642.3</v>
      </c>
      <c r="H55" s="20">
        <v>642.3</v>
      </c>
    </row>
    <row r="56" spans="1:8" s="1" customFormat="1" ht="17.25" customHeight="1">
      <c r="A56" s="33"/>
      <c r="B56" s="72"/>
      <c r="C56" s="21"/>
      <c r="D56" s="21"/>
      <c r="E56" s="37"/>
      <c r="F56" s="19"/>
      <c r="G56" s="20"/>
      <c r="H56" s="20"/>
    </row>
    <row r="57" spans="1:8" s="1" customFormat="1" ht="21.75" customHeight="1">
      <c r="A57" s="8" t="s">
        <v>7</v>
      </c>
      <c r="B57" s="71">
        <v>993</v>
      </c>
      <c r="C57" s="17" t="s">
        <v>4</v>
      </c>
      <c r="D57" s="17"/>
      <c r="E57" s="17"/>
      <c r="F57" s="17"/>
      <c r="G57" s="18">
        <f>G58+G65</f>
        <v>18</v>
      </c>
      <c r="H57" s="18">
        <f>H58+H65</f>
        <v>18</v>
      </c>
    </row>
    <row r="58" spans="1:8" s="1" customFormat="1" ht="21.75" customHeight="1">
      <c r="A58" s="40" t="s">
        <v>11</v>
      </c>
      <c r="B58" s="72">
        <v>993</v>
      </c>
      <c r="C58" s="21" t="s">
        <v>4</v>
      </c>
      <c r="D58" s="21" t="s">
        <v>3</v>
      </c>
      <c r="E58" s="21"/>
      <c r="F58" s="21"/>
      <c r="G58" s="26">
        <f aca="true" t="shared" si="4" ref="G58:H63">G59</f>
        <v>18</v>
      </c>
      <c r="H58" s="26">
        <f t="shared" si="4"/>
        <v>18</v>
      </c>
    </row>
    <row r="59" spans="1:8" s="1" customFormat="1" ht="68.25" customHeight="1">
      <c r="A59" s="14" t="s">
        <v>83</v>
      </c>
      <c r="B59" s="72">
        <v>993</v>
      </c>
      <c r="C59" s="21" t="s">
        <v>4</v>
      </c>
      <c r="D59" s="21" t="s">
        <v>3</v>
      </c>
      <c r="E59" s="35" t="s">
        <v>46</v>
      </c>
      <c r="F59" s="21"/>
      <c r="G59" s="26">
        <f t="shared" si="4"/>
        <v>18</v>
      </c>
      <c r="H59" s="26">
        <f t="shared" si="4"/>
        <v>18</v>
      </c>
    </row>
    <row r="60" spans="1:8" s="1" customFormat="1" ht="108.75" customHeight="1">
      <c r="A60" s="14" t="s">
        <v>84</v>
      </c>
      <c r="B60" s="72">
        <v>993</v>
      </c>
      <c r="C60" s="21" t="s">
        <v>4</v>
      </c>
      <c r="D60" s="21" t="s">
        <v>3</v>
      </c>
      <c r="E60" s="35" t="s">
        <v>47</v>
      </c>
      <c r="F60" s="21"/>
      <c r="G60" s="26">
        <f t="shared" si="4"/>
        <v>18</v>
      </c>
      <c r="H60" s="26">
        <f t="shared" si="4"/>
        <v>18</v>
      </c>
    </row>
    <row r="61" spans="1:8" s="12" customFormat="1" ht="52.5" customHeight="1">
      <c r="A61" s="52" t="s">
        <v>85</v>
      </c>
      <c r="B61" s="72">
        <v>993</v>
      </c>
      <c r="C61" s="53" t="s">
        <v>4</v>
      </c>
      <c r="D61" s="53" t="s">
        <v>3</v>
      </c>
      <c r="E61" s="54" t="s">
        <v>68</v>
      </c>
      <c r="F61" s="53"/>
      <c r="G61" s="26">
        <f t="shared" si="4"/>
        <v>18</v>
      </c>
      <c r="H61" s="26">
        <f t="shared" si="4"/>
        <v>18</v>
      </c>
    </row>
    <row r="62" spans="1:8" s="59" customFormat="1" ht="24" customHeight="1">
      <c r="A62" s="14" t="s">
        <v>22</v>
      </c>
      <c r="B62" s="72">
        <v>993</v>
      </c>
      <c r="C62" s="21" t="s">
        <v>4</v>
      </c>
      <c r="D62" s="21" t="s">
        <v>3</v>
      </c>
      <c r="E62" s="35" t="s">
        <v>48</v>
      </c>
      <c r="F62" s="21"/>
      <c r="G62" s="26">
        <f t="shared" si="4"/>
        <v>18</v>
      </c>
      <c r="H62" s="26">
        <f t="shared" si="4"/>
        <v>18</v>
      </c>
    </row>
    <row r="63" spans="1:8" s="59" customFormat="1" ht="32.25" customHeight="1">
      <c r="A63" s="55" t="s">
        <v>29</v>
      </c>
      <c r="B63" s="72">
        <v>993</v>
      </c>
      <c r="C63" s="56" t="s">
        <v>4</v>
      </c>
      <c r="D63" s="56" t="s">
        <v>3</v>
      </c>
      <c r="E63" s="57" t="s">
        <v>48</v>
      </c>
      <c r="F63" s="58" t="s">
        <v>28</v>
      </c>
      <c r="G63" s="24">
        <f t="shared" si="4"/>
        <v>18</v>
      </c>
      <c r="H63" s="24">
        <f t="shared" si="4"/>
        <v>18</v>
      </c>
    </row>
    <row r="64" spans="1:8" s="59" customFormat="1" ht="35.25" customHeight="1">
      <c r="A64" s="33" t="s">
        <v>38</v>
      </c>
      <c r="B64" s="72">
        <v>993</v>
      </c>
      <c r="C64" s="21" t="s">
        <v>4</v>
      </c>
      <c r="D64" s="21" t="s">
        <v>3</v>
      </c>
      <c r="E64" s="35" t="s">
        <v>48</v>
      </c>
      <c r="F64" s="19" t="s">
        <v>35</v>
      </c>
      <c r="G64" s="24">
        <v>18</v>
      </c>
      <c r="H64" s="24">
        <v>18</v>
      </c>
    </row>
    <row r="65" spans="1:8" s="59" customFormat="1" ht="24.75" customHeight="1">
      <c r="A65" s="14" t="s">
        <v>86</v>
      </c>
      <c r="B65" s="72">
        <v>993</v>
      </c>
      <c r="C65" s="21" t="s">
        <v>4</v>
      </c>
      <c r="D65" s="21" t="s">
        <v>3</v>
      </c>
      <c r="E65" s="35" t="s">
        <v>87</v>
      </c>
      <c r="F65" s="19"/>
      <c r="G65" s="24">
        <f>G66</f>
        <v>0</v>
      </c>
      <c r="H65" s="24">
        <f>H66</f>
        <v>0</v>
      </c>
    </row>
    <row r="66" spans="1:8" s="59" customFormat="1" ht="33.75" customHeight="1">
      <c r="A66" s="33" t="s">
        <v>29</v>
      </c>
      <c r="B66" s="72">
        <v>993</v>
      </c>
      <c r="C66" s="21" t="s">
        <v>4</v>
      </c>
      <c r="D66" s="21" t="s">
        <v>3</v>
      </c>
      <c r="E66" s="35" t="s">
        <v>87</v>
      </c>
      <c r="F66" s="19" t="s">
        <v>28</v>
      </c>
      <c r="G66" s="24">
        <f>G67</f>
        <v>0</v>
      </c>
      <c r="H66" s="24">
        <f>H67</f>
        <v>0</v>
      </c>
    </row>
    <row r="67" spans="1:8" s="59" customFormat="1" ht="36.75" customHeight="1">
      <c r="A67" s="33" t="s">
        <v>38</v>
      </c>
      <c r="B67" s="72">
        <v>993</v>
      </c>
      <c r="C67" s="21" t="s">
        <v>4</v>
      </c>
      <c r="D67" s="21" t="s">
        <v>3</v>
      </c>
      <c r="E67" s="35" t="s">
        <v>87</v>
      </c>
      <c r="F67" s="21" t="s">
        <v>35</v>
      </c>
      <c r="G67" s="24">
        <v>0</v>
      </c>
      <c r="H67" s="24">
        <v>0</v>
      </c>
    </row>
    <row r="68" spans="1:8" s="59" customFormat="1" ht="17.25" customHeight="1">
      <c r="A68" s="40"/>
      <c r="B68" s="72"/>
      <c r="C68" s="21"/>
      <c r="D68" s="21"/>
      <c r="E68" s="21"/>
      <c r="F68" s="21"/>
      <c r="G68" s="23"/>
      <c r="H68" s="23"/>
    </row>
    <row r="69" spans="1:8" s="2" customFormat="1" ht="22.5" customHeight="1">
      <c r="A69" s="44" t="s">
        <v>16</v>
      </c>
      <c r="B69" s="71">
        <v>993</v>
      </c>
      <c r="C69" s="16" t="s">
        <v>18</v>
      </c>
      <c r="D69" s="16"/>
      <c r="E69" s="16"/>
      <c r="F69" s="16"/>
      <c r="G69" s="27">
        <f aca="true" t="shared" si="5" ref="G69:H73">G70</f>
        <v>0</v>
      </c>
      <c r="H69" s="27">
        <f t="shared" si="5"/>
        <v>0</v>
      </c>
    </row>
    <row r="70" spans="1:8" s="2" customFormat="1" ht="24.75" customHeight="1">
      <c r="A70" s="41" t="s">
        <v>17</v>
      </c>
      <c r="B70" s="72">
        <v>993</v>
      </c>
      <c r="C70" s="22" t="s">
        <v>18</v>
      </c>
      <c r="D70" s="22" t="s">
        <v>1</v>
      </c>
      <c r="E70" s="22"/>
      <c r="F70" s="22"/>
      <c r="G70" s="23">
        <f t="shared" si="5"/>
        <v>0</v>
      </c>
      <c r="H70" s="23">
        <f t="shared" si="5"/>
        <v>0</v>
      </c>
    </row>
    <row r="71" spans="1:8" s="60" customFormat="1" ht="66" customHeight="1">
      <c r="A71" s="13" t="s">
        <v>88</v>
      </c>
      <c r="B71" s="72">
        <v>993</v>
      </c>
      <c r="C71" s="22" t="s">
        <v>18</v>
      </c>
      <c r="D71" s="22" t="s">
        <v>1</v>
      </c>
      <c r="E71" s="35" t="s">
        <v>49</v>
      </c>
      <c r="F71" s="22"/>
      <c r="G71" s="23">
        <f t="shared" si="5"/>
        <v>0</v>
      </c>
      <c r="H71" s="23">
        <f t="shared" si="5"/>
        <v>0</v>
      </c>
    </row>
    <row r="72" spans="1:8" s="61" customFormat="1" ht="92.25" customHeight="1">
      <c r="A72" s="13" t="s">
        <v>89</v>
      </c>
      <c r="B72" s="72">
        <v>993</v>
      </c>
      <c r="C72" s="22" t="s">
        <v>18</v>
      </c>
      <c r="D72" s="22" t="s">
        <v>1</v>
      </c>
      <c r="E72" s="35" t="s">
        <v>50</v>
      </c>
      <c r="F72" s="22"/>
      <c r="G72" s="23">
        <f t="shared" si="5"/>
        <v>0</v>
      </c>
      <c r="H72" s="23">
        <f t="shared" si="5"/>
        <v>0</v>
      </c>
    </row>
    <row r="73" spans="1:8" s="59" customFormat="1" ht="24" customHeight="1">
      <c r="A73" s="14" t="s">
        <v>69</v>
      </c>
      <c r="B73" s="72">
        <v>993</v>
      </c>
      <c r="C73" s="22" t="s">
        <v>18</v>
      </c>
      <c r="D73" s="22" t="s">
        <v>1</v>
      </c>
      <c r="E73" s="35" t="s">
        <v>70</v>
      </c>
      <c r="F73" s="22"/>
      <c r="G73" s="23">
        <f t="shared" si="5"/>
        <v>0</v>
      </c>
      <c r="H73" s="23">
        <f t="shared" si="5"/>
        <v>0</v>
      </c>
    </row>
    <row r="74" spans="1:8" s="59" customFormat="1" ht="41.25" customHeight="1">
      <c r="A74" s="14" t="s">
        <v>23</v>
      </c>
      <c r="B74" s="72">
        <v>993</v>
      </c>
      <c r="C74" s="22" t="s">
        <v>18</v>
      </c>
      <c r="D74" s="22" t="s">
        <v>1</v>
      </c>
      <c r="E74" s="35" t="s">
        <v>51</v>
      </c>
      <c r="F74" s="21"/>
      <c r="G74" s="26">
        <f>G75+G77</f>
        <v>0</v>
      </c>
      <c r="H74" s="26">
        <f>H75+H77</f>
        <v>0</v>
      </c>
    </row>
    <row r="75" spans="1:8" s="59" customFormat="1" ht="31.5" customHeight="1">
      <c r="A75" s="33" t="s">
        <v>29</v>
      </c>
      <c r="B75" s="72">
        <v>993</v>
      </c>
      <c r="C75" s="22" t="s">
        <v>18</v>
      </c>
      <c r="D75" s="22" t="s">
        <v>1</v>
      </c>
      <c r="E75" s="35" t="s">
        <v>51</v>
      </c>
      <c r="F75" s="21" t="s">
        <v>28</v>
      </c>
      <c r="G75" s="26">
        <f>G76</f>
        <v>0</v>
      </c>
      <c r="H75" s="26">
        <f>H76</f>
        <v>0</v>
      </c>
    </row>
    <row r="76" spans="1:8" s="59" customFormat="1" ht="38.25" customHeight="1">
      <c r="A76" s="33" t="s">
        <v>38</v>
      </c>
      <c r="B76" s="72">
        <v>993</v>
      </c>
      <c r="C76" s="22" t="s">
        <v>18</v>
      </c>
      <c r="D76" s="22" t="s">
        <v>1</v>
      </c>
      <c r="E76" s="35" t="s">
        <v>51</v>
      </c>
      <c r="F76" s="22" t="s">
        <v>35</v>
      </c>
      <c r="G76" s="23">
        <v>0</v>
      </c>
      <c r="H76" s="23">
        <v>0</v>
      </c>
    </row>
    <row r="77" spans="1:8" s="59" customFormat="1" ht="22.5" customHeight="1">
      <c r="A77" s="39" t="s">
        <v>31</v>
      </c>
      <c r="B77" s="72">
        <v>993</v>
      </c>
      <c r="C77" s="22" t="s">
        <v>18</v>
      </c>
      <c r="D77" s="22" t="s">
        <v>1</v>
      </c>
      <c r="E77" s="35" t="s">
        <v>51</v>
      </c>
      <c r="F77" s="22" t="s">
        <v>30</v>
      </c>
      <c r="G77" s="23">
        <f>G78</f>
        <v>0</v>
      </c>
      <c r="H77" s="23">
        <f>H78</f>
        <v>0</v>
      </c>
    </row>
    <row r="78" spans="1:8" s="1" customFormat="1" ht="24" customHeight="1">
      <c r="A78" s="39" t="s">
        <v>39</v>
      </c>
      <c r="B78" s="72">
        <v>993</v>
      </c>
      <c r="C78" s="22" t="s">
        <v>18</v>
      </c>
      <c r="D78" s="22" t="s">
        <v>1</v>
      </c>
      <c r="E78" s="35" t="s">
        <v>51</v>
      </c>
      <c r="F78" s="22" t="s">
        <v>36</v>
      </c>
      <c r="G78" s="23">
        <v>0</v>
      </c>
      <c r="H78" s="23">
        <v>0</v>
      </c>
    </row>
    <row r="79" spans="1:8" s="12" customFormat="1" ht="18.75" customHeight="1">
      <c r="A79" s="41"/>
      <c r="B79" s="41"/>
      <c r="C79" s="22"/>
      <c r="D79" s="22"/>
      <c r="E79" s="35"/>
      <c r="F79" s="22"/>
      <c r="G79" s="23"/>
      <c r="H79" s="23"/>
    </row>
    <row r="80" spans="1:8" s="1" customFormat="1" ht="18" customHeight="1">
      <c r="A80" s="45" t="s">
        <v>25</v>
      </c>
      <c r="B80" s="45"/>
      <c r="C80" s="46"/>
      <c r="D80" s="46"/>
      <c r="E80" s="46"/>
      <c r="F80" s="46"/>
      <c r="G80" s="47">
        <f>G13+G33+G45+G57+G69</f>
        <v>1415</v>
      </c>
      <c r="H80" s="47">
        <f>H13+H33+H45+H57+H69</f>
        <v>1416.3999999999999</v>
      </c>
    </row>
    <row r="81" spans="5:8" ht="16.5">
      <c r="E81" s="63"/>
      <c r="G81" s="66"/>
      <c r="H81" s="66"/>
    </row>
    <row r="82" spans="7:8" ht="12.75">
      <c r="G82" s="64"/>
      <c r="H82" s="64"/>
    </row>
    <row r="84" spans="1:11" s="65" customFormat="1" ht="18" customHeight="1">
      <c r="A84" s="48"/>
      <c r="B84" s="48"/>
      <c r="C84" s="48"/>
      <c r="D84" s="50"/>
      <c r="E84" s="50"/>
      <c r="F84" s="69"/>
      <c r="G84" s="42"/>
      <c r="H84" s="49"/>
      <c r="I84" s="43"/>
      <c r="J84" s="43"/>
      <c r="K84" s="43"/>
    </row>
    <row r="85" spans="1:11" s="65" customFormat="1" ht="18" customHeight="1">
      <c r="A85" s="48"/>
      <c r="B85" s="48"/>
      <c r="C85" s="48"/>
      <c r="D85" s="50"/>
      <c r="E85" s="50"/>
      <c r="F85" s="69"/>
      <c r="G85" s="42"/>
      <c r="H85" s="42"/>
      <c r="I85" s="76"/>
      <c r="J85" s="77"/>
      <c r="K85" s="43"/>
    </row>
    <row r="86" spans="1:11" s="65" customFormat="1" ht="18" customHeight="1">
      <c r="A86" s="48"/>
      <c r="B86" s="48"/>
      <c r="C86" s="48"/>
      <c r="D86" s="50"/>
      <c r="E86" s="50"/>
      <c r="F86" s="69"/>
      <c r="G86" s="67"/>
      <c r="H86" s="67"/>
      <c r="I86" s="76"/>
      <c r="J86" s="77"/>
      <c r="K86" s="43"/>
    </row>
    <row r="87" spans="1:11" s="65" customFormat="1" ht="18" customHeight="1">
      <c r="A87" s="48"/>
      <c r="B87" s="48"/>
      <c r="C87" s="48"/>
      <c r="D87" s="50"/>
      <c r="E87" s="50"/>
      <c r="F87" s="69"/>
      <c r="G87" s="68"/>
      <c r="H87" s="68"/>
      <c r="I87" s="69"/>
      <c r="J87" s="70"/>
      <c r="K87" s="43"/>
    </row>
    <row r="88" spans="1:11" s="65" customFormat="1" ht="18" customHeight="1">
      <c r="A88" s="48"/>
      <c r="B88" s="48"/>
      <c r="C88" s="48"/>
      <c r="D88" s="50"/>
      <c r="E88" s="50"/>
      <c r="F88" s="69"/>
      <c r="G88" s="42"/>
      <c r="H88" s="42"/>
      <c r="I88" s="76"/>
      <c r="J88" s="77"/>
      <c r="K88" s="43"/>
    </row>
  </sheetData>
  <sheetProtection/>
  <mergeCells count="11">
    <mergeCell ref="A6:F6"/>
    <mergeCell ref="A7:F7"/>
    <mergeCell ref="A8:F8"/>
    <mergeCell ref="I88:J88"/>
    <mergeCell ref="I85:J85"/>
    <mergeCell ref="I86:J86"/>
    <mergeCell ref="C1:F1"/>
    <mergeCell ref="C2:G2"/>
    <mergeCell ref="C3:G3"/>
    <mergeCell ref="C4:G4"/>
    <mergeCell ref="C5:G5"/>
  </mergeCells>
  <printOptions/>
  <pageMargins left="0.58" right="0.37" top="0.16" bottom="0.17" header="0.21" footer="0.17"/>
  <pageSetup horizontalDpi="600" verticalDpi="600" orientation="portrait" paperSize="9" scale="5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raifo11</cp:lastModifiedBy>
  <cp:lastPrinted>2016-11-14T17:09:50Z</cp:lastPrinted>
  <dcterms:created xsi:type="dcterms:W3CDTF">2007-11-07T08:09:01Z</dcterms:created>
  <dcterms:modified xsi:type="dcterms:W3CDTF">2016-11-24T06:20:18Z</dcterms:modified>
  <cp:category/>
  <cp:version/>
  <cp:contentType/>
  <cp:contentStatus/>
</cp:coreProperties>
</file>