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400" windowHeight="11835" activeTab="1"/>
  </bookViews>
  <sheets>
    <sheet name="Арабоси 2023-2024" sheetId="1" r:id="rId1"/>
    <sheet name="Арабоси 2022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<sst xmlns="http://schemas.openxmlformats.org/spreadsheetml/2006/main" count="121" uniqueCount="61">
  <si>
    <t>Наименование доходов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</si>
  <si>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</si>
  <si>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</si>
  <si>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</si>
  <si>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 на имущество физических лиц</t>
  </si>
  <si>
    <t>Земельный налог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</si>
  <si>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</si>
  <si>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самоупраления, уполномоченными в соответствии с законодательными актами Российской Федерации на совершение нотариальных действий</t>
  </si>
  <si>
    <t>НАЛОГИ НА ТОВАРЫ (РАБОТЫ , УСЛУГИ), РЕАЛИЗУЕМЫЕ НА ТЕРРИТОРИИ РОССИЙСКОЙ ФЕДЕРАЦИИ</t>
  </si>
  <si>
    <t xml:space="preserve"> Дотации бюджетам сельских поселений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</si>
  <si>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</si>
  <si>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Субвенции бюджетам субъектов Российской Федерации и муниципальных образований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</si>
  <si>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</si>
  <si>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(рублей)</t>
  </si>
  <si>
    <t>по дополнительным нормативам отчислений - 1%</t>
  </si>
  <si>
    <t>2018 год</t>
  </si>
  <si>
    <t>2019 год</t>
  </si>
  <si>
    <t>Субсидии  на предоставление социальных выплат на приобретение (строительство) жилья молодым семьям,        являющимся участниками подпрограммы "Обеспечение жильем молодых семей" федеральной целевой программы "Жилище" на 2015–2020 годы</t>
  </si>
  <si>
    <t>Субвенции бюджетам сельских  поселений на выполнение передаваемых полномочий субъектов Российской Федерации   (Субвенции для осуществления государственных полномочий Чувашской Республики по ведению учета граждан, нуждающихся в 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(приобретение) жилых помещений,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местностей, а также бюджетам муниципальных районов по расчету и предоставлению субвенций бюджетам поселений для  осуществления  указанных государственных полномочий)</t>
  </si>
  <si>
    <t>Прогнозируемые объемы поступлений доходов</t>
  </si>
  <si>
    <t xml:space="preserve">Код бюджетной 
классификации
</t>
  </si>
  <si>
    <t>Сумма</t>
  </si>
  <si>
    <t>в том числе:</t>
  </si>
  <si>
    <t>НАЛОГИ НА ПРИБЫЛЬ , ДОХОДЫ, всего</t>
  </si>
  <si>
    <t>из них:</t>
  </si>
  <si>
    <t>10102000010000110</t>
  </si>
  <si>
    <t>10300000000000000</t>
  </si>
  <si>
    <t xml:space="preserve">Акцизы по подакцизным товарам (продукции), производимым на территории Российской Федерации </t>
  </si>
  <si>
    <t>10302000010000110</t>
  </si>
  <si>
    <t>10500000000000000</t>
  </si>
  <si>
    <t xml:space="preserve">НАЛОГИ НА ИМУЩЕСТВО    </t>
  </si>
  <si>
    <t>10503000010000110</t>
  </si>
  <si>
    <t>10600000000000000</t>
  </si>
  <si>
    <t>10601000000000110</t>
  </si>
  <si>
    <t>10606000000000110</t>
  </si>
  <si>
    <t>10800000000000000</t>
  </si>
  <si>
    <t>НАЛОГОВЫЕ И НЕНАЛОГОВЫЕ ДОХОДЫ, всего</t>
  </si>
  <si>
    <t>11100000000000000</t>
  </si>
  <si>
    <t>ДОХОДЫ ОТ ИСПОЛЬЗОВАНИЯ ИМУЩЕСТВА, НАХОДЯЩЕГОСЯ В ГОСУДАРСТВЕННОЙ И МУНИЦИПАЛЬНОЙ СОБСТВЕННОСТИ, всего:</t>
  </si>
  <si>
    <t>11105000000000120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</si>
  <si>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</si>
  <si>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ПОСТУПЛЕНИЯ, всего</t>
  </si>
  <si>
    <t>20000000000000000</t>
  </si>
  <si>
    <t>Безвозмездные поступления от других бюджетов бюд-жетной системы Российской Федерации, всего</t>
  </si>
  <si>
    <t>20200000000000000</t>
  </si>
  <si>
    <t xml:space="preserve">Дотации бюджетам бюджетной системы Российской Федерации, всего </t>
  </si>
  <si>
    <t xml:space="preserve"> 20201001100000151</t>
  </si>
  <si>
    <t>Субвенции бюджетам бюджетной системы Российской Федерации</t>
  </si>
  <si>
    <t>Прочие безвозмездные поступления</t>
  </si>
  <si>
    <t xml:space="preserve"> 20700000000000000</t>
  </si>
  <si>
    <t>Доходы бюджета - ИТОГО</t>
  </si>
  <si>
    <t>Субсидии на капитальный ремонт и ремонт автомобильных дорог общего пользования местного значения в границах населенных пунктов поселения</t>
  </si>
  <si>
    <t>Субсидии на содержание автомобильных дорог общего пользования месного значения в границах населенных пунктов поселения</t>
  </si>
  <si>
    <t xml:space="preserve"> 20202000000000150</t>
  </si>
  <si>
    <t xml:space="preserve"> 20201001100000150</t>
  </si>
  <si>
    <t>2023 год</t>
  </si>
  <si>
    <t xml:space="preserve">Приложение 4 к решению Собрания депутатов Арабосинского сельского поселения  от   г. № </t>
  </si>
  <si>
    <t>2024 год</t>
  </si>
  <si>
    <t xml:space="preserve">Приложение 3 к решению Собрания депутатов Арабосинского сельского поселения  от   г. № </t>
  </si>
  <si>
    <t>в бюджет Арабосинского сельского поселения на 2022 год</t>
  </si>
  <si>
    <t>в бюджет Арабосинского сельского поселения на 2023 и 2024 годы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</si>
</sst>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dd\.mm\.yy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Arial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Times New Roman"/>
      <family val="1"/>
    </font>
    <font>
      <b/>
      <i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Times New Roman"/>
      <family val="1"/>
    </font>
    <font>
      <b/>
      <i/>
      <sz val="8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Calibri"/>
      <family val="2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rgb="FF000000"/>
      </left>
      <right style="medium"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medium">
        <color rgb="FF000000"/>
      </bottom>
    </border>
    <border>
      <left style="medium"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medium"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" fillId="0" borderId="0">
      <alignment/>
      <protection/>
    </xf>
    <xf numFmtId="49" fontId="36" fillId="0" borderId="1">
      <alignment horizontal="center"/>
      <protection/>
    </xf>
    <xf numFmtId="0" fontId="35" fillId="0" borderId="2">
      <alignment/>
      <protection/>
    </xf>
    <xf numFmtId="49" fontId="36" fillId="0" borderId="0">
      <alignment horizontal="center"/>
      <protection/>
    </xf>
    <xf numFmtId="49" fontId="36" fillId="0" borderId="3">
      <alignment horizontal="center" wrapText="1"/>
      <protection/>
    </xf>
    <xf numFmtId="49" fontId="36" fillId="0" borderId="4">
      <alignment horizontal="center" wrapText="1"/>
      <protection/>
    </xf>
    <xf numFmtId="49" fontId="36" fillId="0" borderId="5">
      <alignment horizontal="center"/>
      <protection/>
    </xf>
    <xf numFmtId="49" fontId="36" fillId="0" borderId="6">
      <alignment/>
      <protection/>
    </xf>
    <xf numFmtId="4" fontId="36" fillId="0" borderId="5">
      <alignment horizontal="right"/>
      <protection/>
    </xf>
    <xf numFmtId="4" fontId="36" fillId="0" borderId="3">
      <alignment horizontal="right"/>
      <protection/>
    </xf>
    <xf numFmtId="49" fontId="36" fillId="0" borderId="0">
      <alignment horizontal="right"/>
      <protection/>
    </xf>
    <xf numFmtId="0" fontId="35" fillId="20" borderId="7">
      <alignment/>
      <protection/>
    </xf>
    <xf numFmtId="4" fontId="36" fillId="0" borderId="8">
      <alignment horizontal="right"/>
      <protection/>
    </xf>
    <xf numFmtId="49" fontId="36" fillId="0" borderId="9">
      <alignment horizontal="center"/>
      <protection/>
    </xf>
    <xf numFmtId="0" fontId="35" fillId="20" borderId="10">
      <alignment/>
      <protection/>
    </xf>
    <xf numFmtId="4" fontId="36" fillId="0" borderId="11">
      <alignment horizontal="right"/>
      <protection/>
    </xf>
    <xf numFmtId="0" fontId="35" fillId="20" borderId="12">
      <alignment/>
      <protection/>
    </xf>
    <xf numFmtId="0" fontId="35" fillId="20" borderId="13">
      <alignment/>
      <protection/>
    </xf>
    <xf numFmtId="0" fontId="35" fillId="20" borderId="14">
      <alignment/>
      <protection/>
    </xf>
    <xf numFmtId="0" fontId="35" fillId="20" borderId="15">
      <alignment/>
      <protection/>
    </xf>
    <xf numFmtId="0" fontId="36" fillId="0" borderId="16">
      <alignment horizontal="left" wrapText="1"/>
      <protection/>
    </xf>
    <xf numFmtId="0" fontId="37" fillId="0" borderId="17">
      <alignment horizontal="left" wrapText="1"/>
      <protection/>
    </xf>
    <xf numFmtId="0" fontId="36" fillId="0" borderId="18">
      <alignment horizontal="left" wrapText="1" indent="2"/>
      <protection/>
    </xf>
    <xf numFmtId="0" fontId="35" fillId="20" borderId="19">
      <alignment/>
      <protection/>
    </xf>
    <xf numFmtId="0" fontId="35" fillId="0" borderId="20">
      <alignment/>
      <protection/>
    </xf>
    <xf numFmtId="0" fontId="36" fillId="0" borderId="6">
      <alignment/>
      <protection/>
    </xf>
    <xf numFmtId="0" fontId="35" fillId="0" borderId="6">
      <alignment/>
      <protection/>
    </xf>
    <xf numFmtId="0" fontId="37" fillId="0" borderId="0">
      <alignment horizontal="center"/>
      <protection/>
    </xf>
    <xf numFmtId="0" fontId="37" fillId="0" borderId="6">
      <alignment/>
      <protection/>
    </xf>
    <xf numFmtId="0" fontId="36" fillId="0" borderId="21">
      <alignment horizontal="left" wrapText="1"/>
      <protection/>
    </xf>
    <xf numFmtId="0" fontId="36" fillId="0" borderId="22">
      <alignment horizontal="left" wrapText="1" indent="1"/>
      <protection/>
    </xf>
    <xf numFmtId="0" fontId="36" fillId="0" borderId="21">
      <alignment horizontal="left" wrapText="1" indent="2"/>
      <protection/>
    </xf>
    <xf numFmtId="0" fontId="35" fillId="20" borderId="23">
      <alignment/>
      <protection/>
    </xf>
    <xf numFmtId="0" fontId="36" fillId="0" borderId="24">
      <alignment horizontal="left" wrapText="1" indent="2"/>
      <protection/>
    </xf>
    <xf numFmtId="0" fontId="36" fillId="0" borderId="0">
      <alignment horizontal="center" wrapText="1"/>
      <protection/>
    </xf>
    <xf numFmtId="49" fontId="36" fillId="0" borderId="6">
      <alignment horizontal="left"/>
      <protection/>
    </xf>
    <xf numFmtId="49" fontId="36" fillId="0" borderId="1">
      <alignment horizontal="center" wrapText="1"/>
      <protection/>
    </xf>
    <xf numFmtId="49" fontId="36" fillId="0" borderId="1">
      <alignment horizontal="center" shrinkToFit="1"/>
      <protection/>
    </xf>
    <xf numFmtId="0" fontId="35" fillId="21" borderId="25">
      <alignment/>
      <protection/>
    </xf>
    <xf numFmtId="49" fontId="36" fillId="0" borderId="5">
      <alignment horizontal="center" shrinkToFit="1"/>
      <protection/>
    </xf>
    <xf numFmtId="0" fontId="36" fillId="0" borderId="26">
      <alignment horizontal="left" wrapText="1"/>
      <protection/>
    </xf>
    <xf numFmtId="0" fontId="36" fillId="0" borderId="16">
      <alignment horizontal="left" wrapText="1" indent="1"/>
      <protection/>
    </xf>
    <xf numFmtId="0" fontId="36" fillId="0" borderId="26">
      <alignment horizontal="left" wrapText="1" indent="2"/>
      <protection/>
    </xf>
    <xf numFmtId="0" fontId="35" fillId="20" borderId="27">
      <alignment/>
      <protection/>
    </xf>
    <xf numFmtId="0" fontId="36" fillId="0" borderId="16">
      <alignment horizontal="left" wrapText="1" indent="2"/>
      <protection/>
    </xf>
    <xf numFmtId="0" fontId="35" fillId="21" borderId="6">
      <alignment/>
      <protection/>
    </xf>
    <xf numFmtId="0" fontId="35" fillId="0" borderId="28">
      <alignment/>
      <protection/>
    </xf>
    <xf numFmtId="0" fontId="35" fillId="0" borderId="29">
      <alignment/>
      <protection/>
    </xf>
    <xf numFmtId="0" fontId="37" fillId="0" borderId="30">
      <alignment horizontal="center" vertical="center" textRotation="90" wrapText="1"/>
      <protection/>
    </xf>
    <xf numFmtId="0" fontId="37" fillId="0" borderId="20">
      <alignment horizontal="center" vertical="center" textRotation="90" wrapText="1"/>
      <protection/>
    </xf>
    <xf numFmtId="0" fontId="36" fillId="0" borderId="0">
      <alignment vertical="center"/>
      <protection/>
    </xf>
    <xf numFmtId="0" fontId="37" fillId="0" borderId="6">
      <alignment horizontal="center" vertical="center" textRotation="90" wrapText="1"/>
      <protection/>
    </xf>
    <xf numFmtId="0" fontId="37" fillId="0" borderId="20">
      <alignment horizontal="center" vertical="center" textRotation="90"/>
      <protection/>
    </xf>
    <xf numFmtId="0" fontId="37" fillId="0" borderId="6">
      <alignment horizontal="center" vertical="center" textRotation="90"/>
      <protection/>
    </xf>
    <xf numFmtId="0" fontId="37" fillId="0" borderId="30">
      <alignment horizontal="center" vertical="center" textRotation="90"/>
      <protection/>
    </xf>
    <xf numFmtId="0" fontId="37" fillId="0" borderId="31">
      <alignment horizontal="center" vertical="center" textRotation="90"/>
      <protection/>
    </xf>
    <xf numFmtId="0" fontId="38" fillId="0" borderId="6">
      <alignment wrapText="1"/>
      <protection/>
    </xf>
    <xf numFmtId="0" fontId="38" fillId="0" borderId="31">
      <alignment wrapText="1"/>
      <protection/>
    </xf>
    <xf numFmtId="0" fontId="38" fillId="0" borderId="20">
      <alignment wrapText="1"/>
      <protection/>
    </xf>
    <xf numFmtId="0" fontId="36" fillId="0" borderId="31">
      <alignment horizontal="center" vertical="top" wrapText="1"/>
      <protection/>
    </xf>
    <xf numFmtId="0" fontId="37" fillId="0" borderId="32">
      <alignment/>
      <protection/>
    </xf>
    <xf numFmtId="49" fontId="39" fillId="0" borderId="33">
      <alignment horizontal="left" vertical="center" wrapText="1"/>
      <protection/>
    </xf>
    <xf numFmtId="49" fontId="36" fillId="0" borderId="34">
      <alignment horizontal="left" vertical="center" wrapText="1" indent="2"/>
      <protection/>
    </xf>
    <xf numFmtId="49" fontId="36" fillId="0" borderId="24">
      <alignment horizontal="left" vertical="center" wrapText="1" indent="3"/>
      <protection/>
    </xf>
    <xf numFmtId="49" fontId="36" fillId="0" borderId="33">
      <alignment horizontal="left" vertical="center" wrapText="1" indent="3"/>
      <protection/>
    </xf>
    <xf numFmtId="49" fontId="36" fillId="0" borderId="35">
      <alignment horizontal="left" vertical="center" wrapText="1" indent="3"/>
      <protection/>
    </xf>
    <xf numFmtId="0" fontId="39" fillId="0" borderId="32">
      <alignment horizontal="left" vertical="center" wrapText="1"/>
      <protection/>
    </xf>
    <xf numFmtId="49" fontId="36" fillId="0" borderId="20">
      <alignment horizontal="left" vertical="center" wrapText="1" indent="3"/>
      <protection/>
    </xf>
    <xf numFmtId="49" fontId="36" fillId="0" borderId="0">
      <alignment horizontal="left" vertical="center" wrapText="1" indent="3"/>
      <protection/>
    </xf>
    <xf numFmtId="49" fontId="36" fillId="0" borderId="6">
      <alignment horizontal="left" vertical="center" wrapText="1" indent="3"/>
      <protection/>
    </xf>
    <xf numFmtId="49" fontId="39" fillId="0" borderId="32">
      <alignment horizontal="left" vertical="center" wrapText="1"/>
      <protection/>
    </xf>
    <xf numFmtId="0" fontId="36" fillId="0" borderId="33">
      <alignment horizontal="left" vertical="center" wrapText="1"/>
      <protection/>
    </xf>
    <xf numFmtId="0" fontId="36" fillId="0" borderId="35">
      <alignment horizontal="left" vertical="center" wrapText="1"/>
      <protection/>
    </xf>
    <xf numFmtId="49" fontId="36" fillId="0" borderId="33">
      <alignment horizontal="left" vertical="center" wrapText="1"/>
      <protection/>
    </xf>
    <xf numFmtId="49" fontId="36" fillId="0" borderId="35">
      <alignment horizontal="left" vertical="center" wrapText="1"/>
      <protection/>
    </xf>
    <xf numFmtId="49" fontId="37" fillId="0" borderId="36">
      <alignment horizontal="center"/>
      <protection/>
    </xf>
    <xf numFmtId="49" fontId="37" fillId="0" borderId="37">
      <alignment horizontal="center" vertical="center" wrapText="1"/>
      <protection/>
    </xf>
    <xf numFmtId="49" fontId="36" fillId="0" borderId="38">
      <alignment horizontal="center" vertical="center" wrapText="1"/>
      <protection/>
    </xf>
    <xf numFmtId="49" fontId="36" fillId="0" borderId="1">
      <alignment horizontal="center" vertical="center" wrapText="1"/>
      <protection/>
    </xf>
    <xf numFmtId="49" fontId="36" fillId="0" borderId="37">
      <alignment horizontal="center" vertical="center" wrapText="1"/>
      <protection/>
    </xf>
    <xf numFmtId="49" fontId="36" fillId="0" borderId="39">
      <alignment horizontal="center" vertical="center" wrapText="1"/>
      <protection/>
    </xf>
    <xf numFmtId="49" fontId="36" fillId="0" borderId="2">
      <alignment horizontal="center" vertical="center" wrapText="1"/>
      <protection/>
    </xf>
    <xf numFmtId="49" fontId="36" fillId="0" borderId="0">
      <alignment horizontal="center" vertical="center" wrapText="1"/>
      <protection/>
    </xf>
    <xf numFmtId="49" fontId="36" fillId="0" borderId="6">
      <alignment horizontal="center" vertical="center" wrapText="1"/>
      <protection/>
    </xf>
    <xf numFmtId="49" fontId="37" fillId="0" borderId="36">
      <alignment horizontal="center" vertical="center" wrapText="1"/>
      <protection/>
    </xf>
    <xf numFmtId="0" fontId="37" fillId="0" borderId="36">
      <alignment horizontal="center" vertical="center"/>
      <protection/>
    </xf>
    <xf numFmtId="0" fontId="36" fillId="0" borderId="38">
      <alignment horizontal="center" vertical="center"/>
      <protection/>
    </xf>
    <xf numFmtId="0" fontId="36" fillId="0" borderId="1">
      <alignment horizontal="center" vertical="center"/>
      <protection/>
    </xf>
    <xf numFmtId="0" fontId="36" fillId="0" borderId="37">
      <alignment horizontal="center" vertical="center"/>
      <protection/>
    </xf>
    <xf numFmtId="0" fontId="37" fillId="0" borderId="37">
      <alignment horizontal="center" vertical="center"/>
      <protection/>
    </xf>
    <xf numFmtId="0" fontId="36" fillId="0" borderId="39">
      <alignment horizontal="center" vertical="center"/>
      <protection/>
    </xf>
    <xf numFmtId="49" fontId="37" fillId="0" borderId="36">
      <alignment horizontal="center" vertical="center"/>
      <protection/>
    </xf>
    <xf numFmtId="49" fontId="36" fillId="0" borderId="38">
      <alignment horizontal="center" vertical="center"/>
      <protection/>
    </xf>
    <xf numFmtId="49" fontId="36" fillId="0" borderId="1">
      <alignment horizontal="center" vertical="center"/>
      <protection/>
    </xf>
    <xf numFmtId="49" fontId="36" fillId="0" borderId="37">
      <alignment horizontal="center" vertical="center"/>
      <protection/>
    </xf>
    <xf numFmtId="49" fontId="36" fillId="0" borderId="39">
      <alignment horizontal="center" vertical="center"/>
      <protection/>
    </xf>
    <xf numFmtId="49" fontId="36" fillId="0" borderId="6">
      <alignment horizontal="center"/>
      <protection/>
    </xf>
    <xf numFmtId="0" fontId="36" fillId="0" borderId="20">
      <alignment horizontal="center"/>
      <protection/>
    </xf>
    <xf numFmtId="0" fontId="36" fillId="0" borderId="0">
      <alignment horizontal="center"/>
      <protection/>
    </xf>
    <xf numFmtId="49" fontId="36" fillId="0" borderId="6">
      <alignment/>
      <protection/>
    </xf>
    <xf numFmtId="0" fontId="36" fillId="0" borderId="31">
      <alignment horizontal="center" vertical="top"/>
      <protection/>
    </xf>
    <xf numFmtId="49" fontId="36" fillId="0" borderId="31">
      <alignment horizontal="center" vertical="top" wrapText="1"/>
      <protection/>
    </xf>
    <xf numFmtId="0" fontId="36" fillId="0" borderId="28">
      <alignment/>
      <protection/>
    </xf>
    <xf numFmtId="4" fontId="36" fillId="0" borderId="40">
      <alignment horizontal="right"/>
      <protection/>
    </xf>
    <xf numFmtId="4" fontId="36" fillId="0" borderId="2">
      <alignment horizontal="right"/>
      <protection/>
    </xf>
    <xf numFmtId="4" fontId="36" fillId="0" borderId="0">
      <alignment horizontal="right" shrinkToFit="1"/>
      <protection/>
    </xf>
    <xf numFmtId="4" fontId="36" fillId="0" borderId="6">
      <alignment horizontal="right"/>
      <protection/>
    </xf>
    <xf numFmtId="0" fontId="36" fillId="0" borderId="20">
      <alignment/>
      <protection/>
    </xf>
    <xf numFmtId="0" fontId="36" fillId="0" borderId="31">
      <alignment horizontal="center" vertical="top" wrapText="1"/>
      <protection/>
    </xf>
    <xf numFmtId="0" fontId="36" fillId="0" borderId="6">
      <alignment horizontal="center"/>
      <protection/>
    </xf>
    <xf numFmtId="49" fontId="36" fillId="0" borderId="20">
      <alignment horizontal="center"/>
      <protection/>
    </xf>
    <xf numFmtId="0" fontId="35" fillId="20" borderId="0">
      <alignment/>
      <protection/>
    </xf>
    <xf numFmtId="49" fontId="36" fillId="0" borderId="0">
      <alignment horizontal="left"/>
      <protection/>
    </xf>
    <xf numFmtId="4" fontId="36" fillId="0" borderId="28">
      <alignment horizontal="right"/>
      <protection/>
    </xf>
    <xf numFmtId="0" fontId="36" fillId="0" borderId="31">
      <alignment horizontal="center" vertical="top"/>
      <protection/>
    </xf>
    <xf numFmtId="4" fontId="36" fillId="0" borderId="29">
      <alignment horizontal="right"/>
      <protection/>
    </xf>
    <xf numFmtId="4" fontId="36" fillId="0" borderId="41">
      <alignment horizontal="right"/>
      <protection/>
    </xf>
    <xf numFmtId="0" fontId="36" fillId="0" borderId="29">
      <alignment/>
      <protection/>
    </xf>
    <xf numFmtId="0" fontId="37" fillId="0" borderId="0">
      <alignment/>
      <protection/>
    </xf>
    <xf numFmtId="0" fontId="40" fillId="0" borderId="0">
      <alignment/>
      <protection/>
    </xf>
    <xf numFmtId="0" fontId="36" fillId="0" borderId="0">
      <alignment horizontal="left"/>
      <protection/>
    </xf>
    <xf numFmtId="0" fontId="36" fillId="0" borderId="0">
      <alignment/>
      <protection/>
    </xf>
    <xf numFmtId="0" fontId="41" fillId="0" borderId="0">
      <alignment/>
      <protection/>
    </xf>
    <xf numFmtId="0" fontId="35" fillId="0" borderId="0">
      <alignment/>
      <protection/>
    </xf>
    <xf numFmtId="0" fontId="35" fillId="20" borderId="6">
      <alignment/>
      <protection/>
    </xf>
    <xf numFmtId="49" fontId="36" fillId="0" borderId="31">
      <alignment horizontal="center" vertical="center" wrapText="1"/>
      <protection/>
    </xf>
    <xf numFmtId="49" fontId="36" fillId="0" borderId="31">
      <alignment horizontal="center" vertical="center" wrapText="1"/>
      <protection/>
    </xf>
    <xf numFmtId="0" fontId="35" fillId="20" borderId="42">
      <alignment/>
      <protection/>
    </xf>
    <xf numFmtId="0" fontId="36" fillId="0" borderId="43">
      <alignment horizontal="left" wrapText="1"/>
      <protection/>
    </xf>
    <xf numFmtId="0" fontId="3" fillId="0" borderId="32">
      <alignment horizontal="left" wrapText="1" indent="2"/>
      <protection/>
    </xf>
    <xf numFmtId="0" fontId="36" fillId="0" borderId="21">
      <alignment horizontal="left" wrapText="1" indent="1"/>
      <protection/>
    </xf>
    <xf numFmtId="0" fontId="36" fillId="0" borderId="9">
      <alignment horizontal="left" wrapText="1" indent="2"/>
      <protection/>
    </xf>
    <xf numFmtId="0" fontId="35" fillId="20" borderId="20">
      <alignment/>
      <protection/>
    </xf>
    <xf numFmtId="0" fontId="42" fillId="0" borderId="0">
      <alignment horizontal="center" wrapText="1"/>
      <protection/>
    </xf>
    <xf numFmtId="0" fontId="43" fillId="0" borderId="0">
      <alignment horizontal="center" vertical="top"/>
      <protection/>
    </xf>
    <xf numFmtId="0" fontId="36" fillId="0" borderId="6">
      <alignment wrapText="1"/>
      <protection/>
    </xf>
    <xf numFmtId="0" fontId="36" fillId="0" borderId="42">
      <alignment wrapText="1"/>
      <protection/>
    </xf>
    <xf numFmtId="0" fontId="36" fillId="0" borderId="20">
      <alignment horizontal="left"/>
      <protection/>
    </xf>
    <xf numFmtId="0" fontId="35" fillId="20" borderId="44">
      <alignment/>
      <protection/>
    </xf>
    <xf numFmtId="49" fontId="36" fillId="0" borderId="36">
      <alignment horizontal="center" wrapText="1"/>
      <protection/>
    </xf>
    <xf numFmtId="49" fontId="36" fillId="0" borderId="38">
      <alignment horizontal="center" wrapText="1"/>
      <protection/>
    </xf>
    <xf numFmtId="49" fontId="36" fillId="0" borderId="37">
      <alignment horizontal="center"/>
      <protection/>
    </xf>
    <xf numFmtId="0" fontId="35" fillId="20" borderId="25">
      <alignment/>
      <protection/>
    </xf>
    <xf numFmtId="0" fontId="36" fillId="0" borderId="2">
      <alignment/>
      <protection/>
    </xf>
    <xf numFmtId="0" fontId="36" fillId="0" borderId="0">
      <alignment horizontal="center"/>
      <protection/>
    </xf>
    <xf numFmtId="49" fontId="36" fillId="0" borderId="20">
      <alignment/>
      <protection/>
    </xf>
    <xf numFmtId="49" fontId="36" fillId="0" borderId="0">
      <alignment/>
      <protection/>
    </xf>
    <xf numFmtId="49" fontId="36" fillId="0" borderId="3">
      <alignment horizontal="center"/>
      <protection/>
    </xf>
    <xf numFmtId="49" fontId="36" fillId="0" borderId="28">
      <alignment horizontal="center"/>
      <protection/>
    </xf>
    <xf numFmtId="49" fontId="36" fillId="0" borderId="31">
      <alignment horizontal="center"/>
      <protection/>
    </xf>
    <xf numFmtId="49" fontId="36" fillId="0" borderId="31">
      <alignment horizontal="center" vertical="center" wrapText="1"/>
      <protection/>
    </xf>
    <xf numFmtId="49" fontId="36" fillId="0" borderId="40">
      <alignment horizontal="center" vertical="center" wrapText="1"/>
      <protection/>
    </xf>
    <xf numFmtId="0" fontId="35" fillId="20" borderId="45">
      <alignment/>
      <protection/>
    </xf>
    <xf numFmtId="4" fontId="36" fillId="0" borderId="31">
      <alignment horizontal="right"/>
      <protection/>
    </xf>
    <xf numFmtId="0" fontId="36" fillId="22" borderId="2">
      <alignment/>
      <protection/>
    </xf>
    <xf numFmtId="0" fontId="36" fillId="22" borderId="0">
      <alignment/>
      <protection/>
    </xf>
    <xf numFmtId="0" fontId="42" fillId="0" borderId="0">
      <alignment horizontal="center" wrapText="1"/>
      <protection/>
    </xf>
    <xf numFmtId="0" fontId="44" fillId="0" borderId="46">
      <alignment/>
      <protection/>
    </xf>
    <xf numFmtId="49" fontId="45" fillId="0" borderId="13">
      <alignment horizontal="right"/>
      <protection/>
    </xf>
    <xf numFmtId="0" fontId="36" fillId="0" borderId="13">
      <alignment horizontal="right"/>
      <protection/>
    </xf>
    <xf numFmtId="0" fontId="44" fillId="0" borderId="6">
      <alignment/>
      <protection/>
    </xf>
    <xf numFmtId="0" fontId="36" fillId="0" borderId="40">
      <alignment horizontal="center"/>
      <protection/>
    </xf>
    <xf numFmtId="49" fontId="35" fillId="0" borderId="47">
      <alignment horizontal="center"/>
      <protection/>
    </xf>
    <xf numFmtId="173" fontId="36" fillId="0" borderId="17">
      <alignment horizontal="center"/>
      <protection/>
    </xf>
    <xf numFmtId="0" fontId="36" fillId="0" borderId="48">
      <alignment horizontal="center"/>
      <protection/>
    </xf>
    <xf numFmtId="49" fontId="36" fillId="0" borderId="18">
      <alignment horizontal="center"/>
      <protection/>
    </xf>
    <xf numFmtId="49" fontId="36" fillId="0" borderId="17">
      <alignment horizontal="center"/>
      <protection/>
    </xf>
    <xf numFmtId="0" fontId="36" fillId="0" borderId="17">
      <alignment horizontal="center"/>
      <protection/>
    </xf>
    <xf numFmtId="49" fontId="36" fillId="0" borderId="49">
      <alignment horizontal="center"/>
      <protection/>
    </xf>
    <xf numFmtId="0" fontId="41" fillId="0" borderId="2">
      <alignment/>
      <protection/>
    </xf>
    <xf numFmtId="0" fontId="44" fillId="0" borderId="0">
      <alignment/>
      <protection/>
    </xf>
    <xf numFmtId="0" fontId="35" fillId="0" borderId="50">
      <alignment/>
      <protection/>
    </xf>
    <xf numFmtId="0" fontId="35" fillId="0" borderId="19">
      <alignment/>
      <protection/>
    </xf>
    <xf numFmtId="4" fontId="36" fillId="0" borderId="9">
      <alignment horizontal="right"/>
      <protection/>
    </xf>
    <xf numFmtId="49" fontId="36" fillId="0" borderId="29">
      <alignment horizontal="center"/>
      <protection/>
    </xf>
    <xf numFmtId="0" fontId="35" fillId="20" borderId="51">
      <alignment/>
      <protection/>
    </xf>
    <xf numFmtId="0" fontId="36" fillId="0" borderId="52">
      <alignment horizontal="left" wrapText="1"/>
      <protection/>
    </xf>
    <xf numFmtId="0" fontId="36" fillId="0" borderId="26">
      <alignment horizontal="left" wrapText="1" indent="1"/>
      <protection/>
    </xf>
    <xf numFmtId="0" fontId="35" fillId="20" borderId="53">
      <alignment/>
      <protection/>
    </xf>
    <xf numFmtId="0" fontId="36" fillId="0" borderId="17">
      <alignment horizontal="left" wrapText="1" indent="2"/>
      <protection/>
    </xf>
    <xf numFmtId="0" fontId="35" fillId="20" borderId="54">
      <alignment/>
      <protection/>
    </xf>
    <xf numFmtId="0" fontId="36" fillId="22" borderId="23">
      <alignment/>
      <protection/>
    </xf>
    <xf numFmtId="0" fontId="42" fillId="0" borderId="0">
      <alignment horizontal="left" wrapText="1"/>
      <protection/>
    </xf>
    <xf numFmtId="49" fontId="35" fillId="0" borderId="0">
      <alignment/>
      <protection/>
    </xf>
    <xf numFmtId="0" fontId="36" fillId="0" borderId="0">
      <alignment horizontal="right"/>
      <protection/>
    </xf>
    <xf numFmtId="49" fontId="36" fillId="0" borderId="0">
      <alignment horizontal="right"/>
      <protection/>
    </xf>
    <xf numFmtId="0" fontId="36" fillId="0" borderId="0">
      <alignment horizontal="left" wrapText="1"/>
      <protection/>
    </xf>
    <xf numFmtId="0" fontId="36" fillId="0" borderId="6">
      <alignment horizontal="left"/>
      <protection/>
    </xf>
    <xf numFmtId="0" fontId="36" fillId="0" borderId="22">
      <alignment horizontal="left" wrapText="1"/>
      <protection/>
    </xf>
    <xf numFmtId="0" fontId="36" fillId="0" borderId="42">
      <alignment/>
      <protection/>
    </xf>
    <xf numFmtId="0" fontId="37" fillId="0" borderId="55">
      <alignment horizontal="left" wrapText="1"/>
      <protection/>
    </xf>
    <xf numFmtId="0" fontId="36" fillId="0" borderId="8">
      <alignment horizontal="left" wrapText="1" indent="2"/>
      <protection/>
    </xf>
    <xf numFmtId="49" fontId="36" fillId="0" borderId="0">
      <alignment horizontal="center" wrapText="1"/>
      <protection/>
    </xf>
    <xf numFmtId="49" fontId="36" fillId="0" borderId="37">
      <alignment horizontal="center" wrapText="1"/>
      <protection/>
    </xf>
    <xf numFmtId="0" fontId="36" fillId="0" borderId="56">
      <alignment/>
      <protection/>
    </xf>
    <xf numFmtId="0" fontId="36" fillId="0" borderId="57">
      <alignment horizontal="center" wrapText="1"/>
      <protection/>
    </xf>
    <xf numFmtId="0" fontId="35" fillId="20" borderId="2">
      <alignment/>
      <protection/>
    </xf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6" fillId="29" borderId="58" applyNumberFormat="0" applyAlignment="0" applyProtection="0"/>
    <xf numFmtId="0" fontId="47" fillId="30" borderId="59" applyNumberFormat="0" applyAlignment="0" applyProtection="0"/>
    <xf numFmtId="0" fontId="48" fillId="30" borderId="58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60" applyNumberFormat="0" applyFill="0" applyAlignment="0" applyProtection="0"/>
    <xf numFmtId="0" fontId="50" fillId="0" borderId="61" applyNumberFormat="0" applyFill="0" applyAlignment="0" applyProtection="0"/>
    <xf numFmtId="0" fontId="51" fillId="0" borderId="62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3" applyNumberFormat="0" applyFill="0" applyAlignment="0" applyProtection="0"/>
    <xf numFmtId="0" fontId="53" fillId="31" borderId="64" applyNumberFormat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56" fillId="33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4" borderId="65" applyNumberFormat="0" applyFont="0" applyAlignment="0" applyProtection="0"/>
    <xf numFmtId="9" fontId="0" fillId="0" borderId="0" applyFont="0" applyFill="0" applyBorder="0" applyAlignment="0" applyProtection="0"/>
    <xf numFmtId="0" fontId="58" fillId="0" borderId="66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5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4" fontId="61" fillId="0" borderId="67" xfId="253" applyNumberFormat="1" applyFont="1" applyFill="1" applyBorder="1" applyAlignment="1">
      <alignment horizontal="center" vertical="top" wrapText="1"/>
      <protection/>
    </xf>
    <xf numFmtId="4" fontId="62" fillId="0" borderId="67" xfId="253" applyNumberFormat="1" applyFont="1" applyFill="1" applyBorder="1" applyAlignment="1">
      <alignment horizontal="center" vertical="top" wrapText="1"/>
      <protection/>
    </xf>
    <xf numFmtId="1" fontId="62" fillId="0" borderId="67" xfId="253" applyNumberFormat="1" applyFont="1" applyFill="1" applyBorder="1" applyAlignment="1">
      <alignment horizontal="center" vertical="top"/>
      <protection/>
    </xf>
    <xf numFmtId="1" fontId="62" fillId="0" borderId="67" xfId="253" applyNumberFormat="1" applyFont="1" applyFill="1" applyBorder="1" applyAlignment="1">
      <alignment horizontal="left" vertical="top" wrapText="1"/>
      <protection/>
    </xf>
    <xf numFmtId="172" fontId="62" fillId="0" borderId="67" xfId="253" applyNumberFormat="1" applyFont="1" applyFill="1" applyBorder="1" applyAlignment="1">
      <alignment horizontal="center" vertical="top"/>
      <protection/>
    </xf>
    <xf numFmtId="172" fontId="61" fillId="0" borderId="67" xfId="253" applyNumberFormat="1" applyFont="1" applyFill="1" applyBorder="1" applyAlignment="1">
      <alignment horizontal="center" vertical="top"/>
      <protection/>
    </xf>
    <xf numFmtId="0" fontId="62" fillId="0" borderId="0" xfId="0" applyFont="1" applyFill="1" applyAlignment="1">
      <alignment horizontal="center" vertical="top"/>
    </xf>
    <xf numFmtId="0" fontId="62" fillId="0" borderId="0" xfId="0" applyFont="1" applyFill="1" applyAlignment="1">
      <alignment vertical="top"/>
    </xf>
    <xf numFmtId="0" fontId="62" fillId="0" borderId="0" xfId="253" applyFont="1" applyFill="1" applyAlignment="1">
      <alignment vertical="top"/>
      <protection/>
    </xf>
    <xf numFmtId="0" fontId="62" fillId="0" borderId="0" xfId="253" applyFont="1" applyFill="1" applyAlignment="1">
      <alignment horizontal="center" vertical="top"/>
      <protection/>
    </xf>
    <xf numFmtId="0" fontId="61" fillId="0" borderId="67" xfId="0" applyFont="1" applyFill="1" applyBorder="1" applyAlignment="1">
      <alignment horizontal="center" vertical="top" wrapText="1"/>
    </xf>
    <xf numFmtId="0" fontId="62" fillId="0" borderId="67" xfId="0" applyFont="1" applyFill="1" applyBorder="1" applyAlignment="1">
      <alignment vertical="top"/>
    </xf>
    <xf numFmtId="0" fontId="62" fillId="0" borderId="67" xfId="0" applyFont="1" applyFill="1" applyBorder="1" applyAlignment="1">
      <alignment horizontal="center" vertical="top"/>
    </xf>
    <xf numFmtId="49" fontId="62" fillId="0" borderId="67" xfId="0" applyNumberFormat="1" applyFont="1" applyFill="1" applyBorder="1" applyAlignment="1">
      <alignment horizontal="center" vertical="top"/>
    </xf>
    <xf numFmtId="49" fontId="61" fillId="0" borderId="67" xfId="0" applyNumberFormat="1" applyFont="1" applyFill="1" applyBorder="1" applyAlignment="1">
      <alignment horizontal="center" vertical="top"/>
    </xf>
    <xf numFmtId="172" fontId="61" fillId="0" borderId="67" xfId="0" applyNumberFormat="1" applyFont="1" applyFill="1" applyBorder="1" applyAlignment="1">
      <alignment horizontal="center" vertical="top"/>
    </xf>
    <xf numFmtId="172" fontId="62" fillId="0" borderId="67" xfId="0" applyNumberFormat="1" applyFont="1" applyFill="1" applyBorder="1" applyAlignment="1">
      <alignment horizontal="center" vertical="top"/>
    </xf>
    <xf numFmtId="49" fontId="63" fillId="0" borderId="67" xfId="0" applyNumberFormat="1" applyFont="1" applyFill="1" applyBorder="1" applyAlignment="1">
      <alignment horizontal="center" vertical="top"/>
    </xf>
    <xf numFmtId="0" fontId="63" fillId="0" borderId="0" xfId="0" applyFont="1" applyFill="1" applyAlignment="1">
      <alignment vertical="top"/>
    </xf>
    <xf numFmtId="1" fontId="62" fillId="0" borderId="67" xfId="0" applyNumberFormat="1" applyFont="1" applyFill="1" applyBorder="1" applyAlignment="1">
      <alignment horizontal="center" vertical="top"/>
    </xf>
    <xf numFmtId="1" fontId="61" fillId="0" borderId="0" xfId="0" applyNumberFormat="1" applyFont="1" applyAlignment="1">
      <alignment horizontal="center" vertical="top"/>
    </xf>
    <xf numFmtId="1" fontId="61" fillId="0" borderId="67" xfId="0" applyNumberFormat="1" applyFont="1" applyBorder="1" applyAlignment="1">
      <alignment horizontal="center" vertical="top"/>
    </xf>
    <xf numFmtId="0" fontId="61" fillId="0" borderId="67" xfId="0" applyFont="1" applyFill="1" applyBorder="1" applyAlignment="1">
      <alignment vertical="top" wrapText="1"/>
    </xf>
    <xf numFmtId="0" fontId="61" fillId="0" borderId="67" xfId="0" applyFont="1" applyBorder="1" applyAlignment="1">
      <alignment vertical="top" wrapText="1"/>
    </xf>
    <xf numFmtId="0" fontId="62" fillId="0" borderId="67" xfId="0" applyFont="1" applyFill="1" applyBorder="1" applyAlignment="1">
      <alignment vertical="top" wrapText="1"/>
    </xf>
    <xf numFmtId="0" fontId="61" fillId="0" borderId="67" xfId="166" applyNumberFormat="1" applyFont="1" applyFill="1" applyBorder="1" applyAlignment="1" applyProtection="1">
      <alignment horizontal="left" vertical="top" wrapText="1"/>
      <protection/>
    </xf>
    <xf numFmtId="0" fontId="61" fillId="0" borderId="67" xfId="253" applyFont="1" applyFill="1" applyBorder="1" applyAlignment="1">
      <alignment horizontal="center" vertical="top" wrapText="1"/>
      <protection/>
    </xf>
    <xf numFmtId="1" fontId="62" fillId="0" borderId="67" xfId="253" applyNumberFormat="1" applyFont="1" applyFill="1" applyBorder="1" applyAlignment="1">
      <alignment horizontal="center" vertical="top" wrapText="1"/>
      <protection/>
    </xf>
    <xf numFmtId="1" fontId="61" fillId="0" borderId="67" xfId="0" applyNumberFormat="1" applyFont="1" applyFill="1" applyBorder="1" applyAlignment="1">
      <alignment horizontal="center" vertical="top"/>
    </xf>
    <xf numFmtId="1" fontId="61" fillId="0" borderId="67" xfId="253" applyNumberFormat="1" applyFont="1" applyFill="1" applyBorder="1" applyAlignment="1">
      <alignment horizontal="left" vertical="top" wrapText="1"/>
      <protection/>
    </xf>
    <xf numFmtId="0" fontId="61" fillId="0" borderId="67" xfId="253" applyFont="1" applyFill="1" applyBorder="1" applyAlignment="1">
      <alignment horizontal="justify" vertical="top" wrapText="1"/>
      <protection/>
    </xf>
    <xf numFmtId="0" fontId="62" fillId="0" borderId="67" xfId="253" applyFont="1" applyFill="1" applyBorder="1" applyAlignment="1">
      <alignment horizontal="justify" vertical="top" wrapText="1"/>
      <protection/>
    </xf>
    <xf numFmtId="0" fontId="62" fillId="0" borderId="67" xfId="168" applyNumberFormat="1" applyFont="1" applyFill="1" applyBorder="1" applyAlignment="1" applyProtection="1">
      <alignment horizontal="left" vertical="top" wrapText="1"/>
      <protection/>
    </xf>
    <xf numFmtId="0" fontId="61" fillId="0" borderId="67" xfId="0" applyFont="1" applyFill="1" applyBorder="1" applyAlignment="1">
      <alignment vertical="top"/>
    </xf>
    <xf numFmtId="0" fontId="62" fillId="0" borderId="0" xfId="0" applyFont="1" applyFill="1" applyBorder="1" applyAlignment="1">
      <alignment vertical="top"/>
    </xf>
    <xf numFmtId="172" fontId="62" fillId="0" borderId="0" xfId="0" applyNumberFormat="1" applyFont="1" applyFill="1" applyAlignment="1">
      <alignment vertical="top"/>
    </xf>
    <xf numFmtId="0" fontId="61" fillId="0" borderId="0" xfId="253" applyFont="1" applyFill="1" applyAlignment="1">
      <alignment horizontal="center" vertical="top" wrapText="1"/>
      <protection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61" fillId="0" borderId="68" xfId="0" applyFont="1" applyFill="1" applyBorder="1" applyAlignment="1">
      <alignment horizontal="left" vertical="top" wrapText="1"/>
    </xf>
    <xf numFmtId="0" fontId="52" fillId="0" borderId="69" xfId="0" applyFont="1" applyBorder="1" applyAlignment="1">
      <alignment horizontal="left" vertical="top" wrapText="1"/>
    </xf>
    <xf numFmtId="4" fontId="61" fillId="0" borderId="68" xfId="253" applyNumberFormat="1" applyFont="1" applyFill="1" applyBorder="1" applyAlignment="1">
      <alignment horizontal="center" vertical="top" wrapText="1"/>
      <protection/>
    </xf>
    <xf numFmtId="0" fontId="0" fillId="0" borderId="69" xfId="0" applyBorder="1" applyAlignment="1">
      <alignment horizontal="center" vertical="top" wrapText="1"/>
    </xf>
    <xf numFmtId="0" fontId="62" fillId="0" borderId="0" xfId="0" applyFont="1" applyFill="1" applyAlignment="1">
      <alignment horizontal="right" vertical="top"/>
    </xf>
    <xf numFmtId="0" fontId="0" fillId="0" borderId="0" xfId="0" applyAlignment="1">
      <alignment horizontal="right" vertical="top"/>
    </xf>
    <xf numFmtId="0" fontId="62" fillId="0" borderId="0" xfId="0" applyFont="1" applyFill="1" applyAlignment="1">
      <alignment horizontal="right" vertical="top" wrapText="1"/>
    </xf>
    <xf numFmtId="0" fontId="0" fillId="0" borderId="0" xfId="0" applyAlignment="1">
      <alignment horizontal="right" vertical="top" wrapText="1"/>
    </xf>
  </cellXfs>
  <cellStyles count="2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189" xfId="127"/>
    <cellStyle name="xl190" xfId="128"/>
    <cellStyle name="xl191" xfId="129"/>
    <cellStyle name="xl192" xfId="130"/>
    <cellStyle name="xl193" xfId="131"/>
    <cellStyle name="xl194" xfId="132"/>
    <cellStyle name="xl195" xfId="133"/>
    <cellStyle name="xl196" xfId="134"/>
    <cellStyle name="xl197" xfId="135"/>
    <cellStyle name="xl198" xfId="136"/>
    <cellStyle name="xl199" xfId="137"/>
    <cellStyle name="xl200" xfId="138"/>
    <cellStyle name="xl201" xfId="139"/>
    <cellStyle name="xl202" xfId="140"/>
    <cellStyle name="xl203" xfId="141"/>
    <cellStyle name="xl204" xfId="142"/>
    <cellStyle name="xl205" xfId="143"/>
    <cellStyle name="xl206" xfId="144"/>
    <cellStyle name="xl207" xfId="145"/>
    <cellStyle name="xl208" xfId="146"/>
    <cellStyle name="xl209" xfId="147"/>
    <cellStyle name="xl21" xfId="148"/>
    <cellStyle name="xl210" xfId="149"/>
    <cellStyle name="xl211" xfId="150"/>
    <cellStyle name="xl212" xfId="151"/>
    <cellStyle name="xl213" xfId="152"/>
    <cellStyle name="xl214" xfId="153"/>
    <cellStyle name="xl215" xfId="154"/>
    <cellStyle name="xl22" xfId="155"/>
    <cellStyle name="xl23" xfId="156"/>
    <cellStyle name="xl24" xfId="157"/>
    <cellStyle name="xl25" xfId="158"/>
    <cellStyle name="xl26" xfId="159"/>
    <cellStyle name="xl27" xfId="160"/>
    <cellStyle name="xl28" xfId="161"/>
    <cellStyle name="xl29" xfId="162"/>
    <cellStyle name="xl30" xfId="163"/>
    <cellStyle name="xl31" xfId="164"/>
    <cellStyle name="xl32" xfId="165"/>
    <cellStyle name="xl33" xfId="166"/>
    <cellStyle name="xl33 2" xfId="167"/>
    <cellStyle name="xl34" xfId="168"/>
    <cellStyle name="xl35" xfId="169"/>
    <cellStyle name="xl36" xfId="170"/>
    <cellStyle name="xl37" xfId="171"/>
    <cellStyle name="xl38" xfId="172"/>
    <cellStyle name="xl39" xfId="173"/>
    <cellStyle name="xl40" xfId="174"/>
    <cellStyle name="xl41" xfId="175"/>
    <cellStyle name="xl42" xfId="176"/>
    <cellStyle name="xl43" xfId="177"/>
    <cellStyle name="xl44" xfId="178"/>
    <cellStyle name="xl45" xfId="179"/>
    <cellStyle name="xl46" xfId="180"/>
    <cellStyle name="xl47" xfId="181"/>
    <cellStyle name="xl48" xfId="182"/>
    <cellStyle name="xl49" xfId="183"/>
    <cellStyle name="xl50" xfId="184"/>
    <cellStyle name="xl51" xfId="185"/>
    <cellStyle name="xl52" xfId="186"/>
    <cellStyle name="xl53" xfId="187"/>
    <cellStyle name="xl54" xfId="188"/>
    <cellStyle name="xl55" xfId="189"/>
    <cellStyle name="xl56" xfId="190"/>
    <cellStyle name="xl57" xfId="191"/>
    <cellStyle name="xl58" xfId="192"/>
    <cellStyle name="xl59" xfId="193"/>
    <cellStyle name="xl60" xfId="194"/>
    <cellStyle name="xl61" xfId="195"/>
    <cellStyle name="xl62" xfId="196"/>
    <cellStyle name="xl63" xfId="197"/>
    <cellStyle name="xl64" xfId="198"/>
    <cellStyle name="xl65" xfId="199"/>
    <cellStyle name="xl66" xfId="200"/>
    <cellStyle name="xl67" xfId="201"/>
    <cellStyle name="xl68" xfId="202"/>
    <cellStyle name="xl69" xfId="203"/>
    <cellStyle name="xl70" xfId="204"/>
    <cellStyle name="xl71" xfId="205"/>
    <cellStyle name="xl72" xfId="206"/>
    <cellStyle name="xl73" xfId="207"/>
    <cellStyle name="xl74" xfId="208"/>
    <cellStyle name="xl75" xfId="209"/>
    <cellStyle name="xl76" xfId="210"/>
    <cellStyle name="xl77" xfId="211"/>
    <cellStyle name="xl78" xfId="212"/>
    <cellStyle name="xl79" xfId="213"/>
    <cellStyle name="xl80" xfId="214"/>
    <cellStyle name="xl81" xfId="215"/>
    <cellStyle name="xl82" xfId="216"/>
    <cellStyle name="xl83" xfId="217"/>
    <cellStyle name="xl84" xfId="218"/>
    <cellStyle name="xl85" xfId="219"/>
    <cellStyle name="xl86" xfId="220"/>
    <cellStyle name="xl87" xfId="221"/>
    <cellStyle name="xl88" xfId="222"/>
    <cellStyle name="xl89" xfId="223"/>
    <cellStyle name="xl90" xfId="224"/>
    <cellStyle name="xl91" xfId="225"/>
    <cellStyle name="xl92" xfId="226"/>
    <cellStyle name="xl93" xfId="227"/>
    <cellStyle name="xl94" xfId="228"/>
    <cellStyle name="xl95" xfId="229"/>
    <cellStyle name="xl96" xfId="230"/>
    <cellStyle name="xl97" xfId="231"/>
    <cellStyle name="xl98" xfId="232"/>
    <cellStyle name="xl99" xfId="233"/>
    <cellStyle name="Акцент1" xfId="234"/>
    <cellStyle name="Акцент2" xfId="235"/>
    <cellStyle name="Акцент3" xfId="236"/>
    <cellStyle name="Акцент4" xfId="237"/>
    <cellStyle name="Акцент5" xfId="238"/>
    <cellStyle name="Акцент6" xfId="239"/>
    <cellStyle name="Ввод " xfId="240"/>
    <cellStyle name="Вывод" xfId="241"/>
    <cellStyle name="Вычисление" xfId="242"/>
    <cellStyle name="Currency" xfId="243"/>
    <cellStyle name="Currency [0]" xfId="244"/>
    <cellStyle name="Заголовок 1" xfId="245"/>
    <cellStyle name="Заголовок 2" xfId="246"/>
    <cellStyle name="Заголовок 3" xfId="247"/>
    <cellStyle name="Заголовок 4" xfId="248"/>
    <cellStyle name="Итог" xfId="249"/>
    <cellStyle name="Контрольная ячейка" xfId="250"/>
    <cellStyle name="Название" xfId="251"/>
    <cellStyle name="Нейтральный" xfId="252"/>
    <cellStyle name="Обычный 2" xfId="253"/>
    <cellStyle name="Обычный 3" xfId="254"/>
    <cellStyle name="Плохой" xfId="255"/>
    <cellStyle name="Пояснение" xfId="256"/>
    <cellStyle name="Примечание" xfId="257"/>
    <cellStyle name="Percent" xfId="258"/>
    <cellStyle name="Связанная ячейка" xfId="259"/>
    <cellStyle name="Текст предупреждения" xfId="260"/>
    <cellStyle name="Comma" xfId="261"/>
    <cellStyle name="Comma [0]" xfId="262"/>
    <cellStyle name="Хороший" xfId="2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1">
      <selection activeCell="D40" sqref="D40"/>
    </sheetView>
  </sheetViews>
  <sheetFormatPr defaultColWidth="9.140625" defaultRowHeight="15"/>
  <cols>
    <col min="1" max="1" width="24.421875" style="7" customWidth="1"/>
    <col min="2" max="2" width="70.57421875" style="8" customWidth="1"/>
    <col min="3" max="3" width="26.140625" style="8" customWidth="1"/>
    <col min="4" max="4" width="23.00390625" style="8" customWidth="1"/>
    <col min="5" max="5" width="17.00390625" style="8" hidden="1" customWidth="1"/>
    <col min="6" max="6" width="14.140625" style="8" hidden="1" customWidth="1"/>
    <col min="7" max="7" width="10.00390625" style="8" hidden="1" customWidth="1"/>
    <col min="8" max="8" width="13.8515625" style="8" customWidth="1"/>
    <col min="9" max="16384" width="9.140625" style="8" customWidth="1"/>
  </cols>
  <sheetData>
    <row r="1" spans="1:4" ht="15.75">
      <c r="A1" s="44" t="s">
        <v>56</v>
      </c>
      <c r="B1" s="45"/>
      <c r="C1" s="45"/>
      <c r="D1" s="45"/>
    </row>
    <row r="2" spans="1:5" ht="15.75">
      <c r="A2" s="37" t="s">
        <v>19</v>
      </c>
      <c r="B2" s="38"/>
      <c r="C2" s="38"/>
      <c r="D2" s="38"/>
      <c r="E2" s="38"/>
    </row>
    <row r="3" spans="1:5" ht="15.75">
      <c r="A3" s="37" t="s">
        <v>60</v>
      </c>
      <c r="B3" s="39"/>
      <c r="C3" s="39"/>
      <c r="D3" s="39"/>
      <c r="E3" s="39"/>
    </row>
    <row r="4" spans="2:5" ht="15.75">
      <c r="B4" s="9"/>
      <c r="D4" s="10" t="s">
        <v>13</v>
      </c>
      <c r="E4" s="10" t="s">
        <v>13</v>
      </c>
    </row>
    <row r="5" spans="1:8" ht="33.75" customHeight="1">
      <c r="A5" s="11" t="s">
        <v>20</v>
      </c>
      <c r="B5" s="27" t="s">
        <v>0</v>
      </c>
      <c r="C5" s="42" t="s">
        <v>21</v>
      </c>
      <c r="D5" s="43"/>
      <c r="E5" s="2" t="s">
        <v>16</v>
      </c>
      <c r="F5" s="12" t="s">
        <v>15</v>
      </c>
      <c r="G5" s="12" t="s">
        <v>16</v>
      </c>
      <c r="H5" s="35"/>
    </row>
    <row r="6" spans="1:8" ht="33.75" customHeight="1">
      <c r="A6" s="11"/>
      <c r="B6" s="27"/>
      <c r="C6" s="2" t="s">
        <v>55</v>
      </c>
      <c r="D6" s="2" t="s">
        <v>57</v>
      </c>
      <c r="E6" s="2"/>
      <c r="F6" s="12"/>
      <c r="G6" s="12"/>
      <c r="H6" s="35"/>
    </row>
    <row r="7" spans="1:8" ht="15.75">
      <c r="A7" s="13">
        <v>1</v>
      </c>
      <c r="B7" s="28">
        <v>2</v>
      </c>
      <c r="C7" s="3">
        <v>3</v>
      </c>
      <c r="D7" s="3">
        <v>4</v>
      </c>
      <c r="E7" s="3">
        <v>4</v>
      </c>
      <c r="F7" s="12"/>
      <c r="G7" s="12"/>
      <c r="H7" s="35"/>
    </row>
    <row r="8" spans="1:8" ht="15.75">
      <c r="A8" s="29">
        <v>10000000000000000</v>
      </c>
      <c r="B8" s="30" t="s">
        <v>36</v>
      </c>
      <c r="C8" s="6">
        <f>C10+C14+C16+C18+C21+C23</f>
        <v>1574910</v>
      </c>
      <c r="D8" s="6">
        <f>D10+D14+D16+D18+D21+D23</f>
        <v>1574910</v>
      </c>
      <c r="E8" s="6">
        <f>E10+E14+E16+E18+E21</f>
        <v>1493000</v>
      </c>
      <c r="F8" s="12"/>
      <c r="G8" s="12"/>
      <c r="H8" s="35"/>
    </row>
    <row r="9" spans="1:8" ht="15.75">
      <c r="A9" s="20"/>
      <c r="B9" s="4" t="s">
        <v>22</v>
      </c>
      <c r="C9" s="5"/>
      <c r="D9" s="5"/>
      <c r="E9" s="6"/>
      <c r="F9" s="12"/>
      <c r="G9" s="12"/>
      <c r="H9" s="35"/>
    </row>
    <row r="10" spans="1:8" ht="15.75">
      <c r="A10" s="21">
        <v>10100000000000000</v>
      </c>
      <c r="B10" s="31" t="s">
        <v>23</v>
      </c>
      <c r="C10" s="6">
        <f>C12</f>
        <v>59000</v>
      </c>
      <c r="D10" s="6">
        <f>D12</f>
        <v>59000</v>
      </c>
      <c r="E10" s="6">
        <f>E12+E13</f>
        <v>60300</v>
      </c>
      <c r="F10" s="12">
        <v>60300</v>
      </c>
      <c r="G10" s="12">
        <v>60300</v>
      </c>
      <c r="H10" s="35"/>
    </row>
    <row r="11" spans="1:8" ht="15.75">
      <c r="A11" s="14"/>
      <c r="B11" s="32" t="s">
        <v>24</v>
      </c>
      <c r="C11" s="6"/>
      <c r="D11" s="6"/>
      <c r="E11" s="6"/>
      <c r="F11" s="12"/>
      <c r="G11" s="12"/>
      <c r="H11" s="35"/>
    </row>
    <row r="12" spans="1:8" ht="15" customHeight="1">
      <c r="A12" s="14" t="s">
        <v>25</v>
      </c>
      <c r="B12" s="32" t="s">
        <v>1</v>
      </c>
      <c r="C12" s="5">
        <v>59000</v>
      </c>
      <c r="D12" s="5">
        <v>59000</v>
      </c>
      <c r="E12" s="5">
        <v>40200</v>
      </c>
      <c r="F12" s="12">
        <v>40200</v>
      </c>
      <c r="G12" s="12">
        <v>40200</v>
      </c>
      <c r="H12" s="35"/>
    </row>
    <row r="13" spans="1:8" ht="2.25" customHeight="1" hidden="1">
      <c r="A13" s="14"/>
      <c r="B13" s="32" t="s">
        <v>14</v>
      </c>
      <c r="C13" s="5">
        <v>20100</v>
      </c>
      <c r="D13" s="5">
        <v>20100</v>
      </c>
      <c r="E13" s="5">
        <v>20100</v>
      </c>
      <c r="F13" s="12">
        <v>20100</v>
      </c>
      <c r="G13" s="12">
        <v>20100</v>
      </c>
      <c r="H13" s="35"/>
    </row>
    <row r="14" spans="1:8" ht="31.5">
      <c r="A14" s="15" t="s">
        <v>26</v>
      </c>
      <c r="B14" s="31" t="s">
        <v>8</v>
      </c>
      <c r="C14" s="6">
        <f>C15</f>
        <v>814510</v>
      </c>
      <c r="D14" s="6">
        <f>D15</f>
        <v>814510</v>
      </c>
      <c r="E14" s="6">
        <f>E15</f>
        <v>798700</v>
      </c>
      <c r="F14" s="12">
        <v>798700</v>
      </c>
      <c r="G14" s="12">
        <v>798700</v>
      </c>
      <c r="H14" s="35"/>
    </row>
    <row r="15" spans="1:8" ht="31.5">
      <c r="A15" s="14" t="s">
        <v>28</v>
      </c>
      <c r="B15" s="32" t="s">
        <v>27</v>
      </c>
      <c r="C15" s="5">
        <v>814510</v>
      </c>
      <c r="D15" s="5">
        <v>814510</v>
      </c>
      <c r="E15" s="5">
        <v>798700</v>
      </c>
      <c r="F15" s="12">
        <v>798700</v>
      </c>
      <c r="G15" s="12">
        <v>798700</v>
      </c>
      <c r="H15" s="35"/>
    </row>
    <row r="16" spans="1:8" ht="15.75">
      <c r="A16" s="15" t="s">
        <v>29</v>
      </c>
      <c r="B16" s="31" t="s">
        <v>2</v>
      </c>
      <c r="C16" s="6">
        <f>C17</f>
        <v>2700</v>
      </c>
      <c r="D16" s="6">
        <f>D17</f>
        <v>2700</v>
      </c>
      <c r="E16" s="6">
        <f>E17</f>
        <v>300</v>
      </c>
      <c r="F16" s="12">
        <v>300</v>
      </c>
      <c r="G16" s="12">
        <v>300</v>
      </c>
      <c r="H16" s="35"/>
    </row>
    <row r="17" spans="1:8" ht="15.75">
      <c r="A17" s="14" t="s">
        <v>31</v>
      </c>
      <c r="B17" s="32" t="s">
        <v>3</v>
      </c>
      <c r="C17" s="5">
        <v>2700</v>
      </c>
      <c r="D17" s="5">
        <v>2700</v>
      </c>
      <c r="E17" s="5">
        <v>300</v>
      </c>
      <c r="F17" s="12">
        <v>300</v>
      </c>
      <c r="G17" s="12">
        <v>300</v>
      </c>
      <c r="H17" s="35"/>
    </row>
    <row r="18" spans="1:8" ht="15.75">
      <c r="A18" s="15" t="s">
        <v>32</v>
      </c>
      <c r="B18" s="31" t="s">
        <v>30</v>
      </c>
      <c r="C18" s="6">
        <f>C19+C20</f>
        <v>568000</v>
      </c>
      <c r="D18" s="6">
        <f>D19+D20</f>
        <v>568000</v>
      </c>
      <c r="E18" s="6">
        <f>E19+E20</f>
        <v>621000</v>
      </c>
      <c r="F18" s="12">
        <v>621000</v>
      </c>
      <c r="G18" s="12">
        <v>621000</v>
      </c>
      <c r="H18" s="35"/>
    </row>
    <row r="19" spans="1:8" ht="15.75">
      <c r="A19" s="14" t="s">
        <v>33</v>
      </c>
      <c r="B19" s="32" t="s">
        <v>4</v>
      </c>
      <c r="C19" s="5">
        <v>282000</v>
      </c>
      <c r="D19" s="5">
        <v>282000</v>
      </c>
      <c r="E19" s="5">
        <v>294000</v>
      </c>
      <c r="F19" s="12">
        <v>294000</v>
      </c>
      <c r="G19" s="12">
        <v>294000</v>
      </c>
      <c r="H19" s="35"/>
    </row>
    <row r="20" spans="1:8" ht="15.75">
      <c r="A20" s="14" t="s">
        <v>34</v>
      </c>
      <c r="B20" s="32" t="s">
        <v>5</v>
      </c>
      <c r="C20" s="5">
        <v>286000</v>
      </c>
      <c r="D20" s="5">
        <v>286000</v>
      </c>
      <c r="E20" s="5">
        <v>327000</v>
      </c>
      <c r="F20" s="12">
        <v>327000</v>
      </c>
      <c r="G20" s="12">
        <v>327000</v>
      </c>
      <c r="H20" s="35"/>
    </row>
    <row r="21" spans="1:8" ht="15" customHeight="1">
      <c r="A21" s="15" t="s">
        <v>35</v>
      </c>
      <c r="B21" s="31" t="s">
        <v>6</v>
      </c>
      <c r="C21" s="6">
        <f>C22</f>
        <v>12700</v>
      </c>
      <c r="D21" s="6">
        <f>D22</f>
        <v>12700</v>
      </c>
      <c r="E21" s="6">
        <f>E22</f>
        <v>12700</v>
      </c>
      <c r="F21" s="12">
        <v>12700</v>
      </c>
      <c r="G21" s="12">
        <v>12700</v>
      </c>
      <c r="H21" s="35"/>
    </row>
    <row r="22" spans="1:8" ht="66.75" customHeight="1" hidden="1">
      <c r="A22" s="14"/>
      <c r="B22" s="32" t="s">
        <v>7</v>
      </c>
      <c r="C22" s="5">
        <v>12700</v>
      </c>
      <c r="D22" s="5">
        <v>12700</v>
      </c>
      <c r="E22" s="5">
        <v>12700</v>
      </c>
      <c r="F22" s="12">
        <v>12700</v>
      </c>
      <c r="G22" s="12">
        <v>12700</v>
      </c>
      <c r="H22" s="35"/>
    </row>
    <row r="23" spans="1:8" ht="52.5" customHeight="1">
      <c r="A23" s="15" t="s">
        <v>37</v>
      </c>
      <c r="B23" s="31" t="s">
        <v>38</v>
      </c>
      <c r="C23" s="6">
        <f>C25</f>
        <v>118000</v>
      </c>
      <c r="D23" s="6">
        <f>D25</f>
        <v>118000</v>
      </c>
      <c r="E23" s="6" t="e">
        <f>#REF!+E25</f>
        <v>#REF!</v>
      </c>
      <c r="F23" s="12">
        <v>12100</v>
      </c>
      <c r="G23" s="12">
        <v>12100</v>
      </c>
      <c r="H23" s="35"/>
    </row>
    <row r="24" spans="1:8" ht="16.5" customHeight="1">
      <c r="A24" s="15"/>
      <c r="B24" s="32" t="s">
        <v>24</v>
      </c>
      <c r="C24" s="6"/>
      <c r="D24" s="6"/>
      <c r="E24" s="6"/>
      <c r="F24" s="12"/>
      <c r="G24" s="12"/>
      <c r="H24" s="35"/>
    </row>
    <row r="25" spans="1:8" ht="86.25" customHeight="1">
      <c r="A25" s="14" t="s">
        <v>39</v>
      </c>
      <c r="B25" s="33" t="s">
        <v>40</v>
      </c>
      <c r="C25" s="5">
        <v>118000</v>
      </c>
      <c r="D25" s="5">
        <v>118000</v>
      </c>
      <c r="E25" s="5">
        <v>6800</v>
      </c>
      <c r="F25" s="12"/>
      <c r="G25" s="12"/>
      <c r="H25" s="35"/>
    </row>
    <row r="26" spans="1:8" ht="15.75">
      <c r="A26" s="15" t="s">
        <v>42</v>
      </c>
      <c r="B26" s="34" t="s">
        <v>41</v>
      </c>
      <c r="C26" s="16">
        <f>C27+C39</f>
        <v>3941858</v>
      </c>
      <c r="D26" s="16">
        <f>D27+D39</f>
        <v>3834985</v>
      </c>
      <c r="E26" s="16">
        <f>E29+E32+E35</f>
        <v>2538748</v>
      </c>
      <c r="F26" s="12"/>
      <c r="G26" s="12"/>
      <c r="H26" s="35"/>
    </row>
    <row r="27" spans="1:8" ht="31.5">
      <c r="A27" s="15" t="s">
        <v>44</v>
      </c>
      <c r="B27" s="23" t="s">
        <v>43</v>
      </c>
      <c r="C27" s="16">
        <f>C29+C32+C35</f>
        <v>3911858</v>
      </c>
      <c r="D27" s="16">
        <f>D29+D32+D35</f>
        <v>3804985</v>
      </c>
      <c r="E27" s="16"/>
      <c r="F27" s="12"/>
      <c r="G27" s="12"/>
      <c r="H27" s="35"/>
    </row>
    <row r="28" spans="1:8" ht="15.75">
      <c r="A28" s="15"/>
      <c r="B28" s="4" t="s">
        <v>22</v>
      </c>
      <c r="C28" s="16"/>
      <c r="D28" s="16"/>
      <c r="E28" s="16"/>
      <c r="F28" s="12"/>
      <c r="G28" s="12"/>
      <c r="H28" s="35"/>
    </row>
    <row r="29" spans="1:8" ht="30" customHeight="1">
      <c r="A29" s="22">
        <v>20201000000000100</v>
      </c>
      <c r="B29" s="24" t="s">
        <v>45</v>
      </c>
      <c r="C29" s="16">
        <f>C30</f>
        <v>2047943</v>
      </c>
      <c r="D29" s="16">
        <f>D30</f>
        <v>1932282</v>
      </c>
      <c r="E29" s="16">
        <f>E30</f>
        <v>1811270</v>
      </c>
      <c r="F29" s="12"/>
      <c r="G29" s="12"/>
      <c r="H29" s="35"/>
    </row>
    <row r="30" spans="1:8" ht="31.5">
      <c r="A30" s="14" t="s">
        <v>46</v>
      </c>
      <c r="B30" s="25" t="s">
        <v>9</v>
      </c>
      <c r="C30" s="17">
        <v>2047943</v>
      </c>
      <c r="D30" s="17">
        <v>1932282</v>
      </c>
      <c r="E30" s="17">
        <v>1811270</v>
      </c>
      <c r="F30" s="12"/>
      <c r="G30" s="12"/>
      <c r="H30" s="35"/>
    </row>
    <row r="31" spans="1:8" ht="63" hidden="1">
      <c r="A31" s="14"/>
      <c r="B31" s="25" t="s">
        <v>17</v>
      </c>
      <c r="C31" s="17">
        <v>0</v>
      </c>
      <c r="D31" s="17">
        <v>330584</v>
      </c>
      <c r="E31" s="17">
        <v>308440</v>
      </c>
      <c r="F31" s="12"/>
      <c r="G31" s="12"/>
      <c r="H31" s="35"/>
    </row>
    <row r="32" spans="1:8" ht="43.5" customHeight="1">
      <c r="A32" s="22">
        <v>20202000000000100</v>
      </c>
      <c r="B32" s="23" t="s">
        <v>10</v>
      </c>
      <c r="C32" s="16">
        <v>1658292</v>
      </c>
      <c r="D32" s="16">
        <v>1658292</v>
      </c>
      <c r="E32" s="16">
        <f>E34+E33</f>
        <v>597660</v>
      </c>
      <c r="F32" s="12"/>
      <c r="G32" s="12"/>
      <c r="H32" s="35"/>
    </row>
    <row r="33" spans="1:8" ht="1.5" customHeight="1" hidden="1">
      <c r="A33" s="14" t="s">
        <v>53</v>
      </c>
      <c r="B33" s="25" t="s">
        <v>51</v>
      </c>
      <c r="C33" s="17">
        <v>705692</v>
      </c>
      <c r="D33" s="17">
        <v>1277219</v>
      </c>
      <c r="E33" s="17">
        <v>308440</v>
      </c>
      <c r="F33" s="12"/>
      <c r="G33" s="12"/>
      <c r="H33" s="35"/>
    </row>
    <row r="34" spans="1:8" ht="55.5" customHeight="1" hidden="1">
      <c r="A34" s="14" t="s">
        <v>53</v>
      </c>
      <c r="B34" s="25" t="s">
        <v>52</v>
      </c>
      <c r="C34" s="17">
        <v>474594</v>
      </c>
      <c r="D34" s="17">
        <v>474594</v>
      </c>
      <c r="E34" s="17">
        <v>289220</v>
      </c>
      <c r="F34" s="12"/>
      <c r="G34" s="12"/>
      <c r="H34" s="35"/>
    </row>
    <row r="35" spans="1:8" ht="24" customHeight="1">
      <c r="A35" s="22">
        <v>20203000000000100</v>
      </c>
      <c r="B35" s="23" t="s">
        <v>47</v>
      </c>
      <c r="C35" s="16">
        <v>205623</v>
      </c>
      <c r="D35" s="16">
        <v>214411</v>
      </c>
      <c r="E35" s="16">
        <f>E36+E38</f>
        <v>129818</v>
      </c>
      <c r="F35" s="12"/>
      <c r="G35" s="12"/>
      <c r="H35" s="35"/>
    </row>
    <row r="36" spans="1:8" ht="47.25" hidden="1">
      <c r="A36" s="14"/>
      <c r="B36" s="25" t="s">
        <v>12</v>
      </c>
      <c r="C36" s="17">
        <v>129818</v>
      </c>
      <c r="D36" s="17">
        <v>129818</v>
      </c>
      <c r="E36" s="17">
        <v>129818</v>
      </c>
      <c r="F36" s="12"/>
      <c r="G36" s="12"/>
      <c r="H36" s="35"/>
    </row>
    <row r="37" spans="1:5" s="19" customFormat="1" ht="40.5" customHeight="1" hidden="1">
      <c r="A37" s="18"/>
      <c r="B37" s="23" t="s">
        <v>11</v>
      </c>
      <c r="C37" s="16">
        <f>C38</f>
        <v>0</v>
      </c>
      <c r="D37" s="16">
        <f>D38</f>
        <v>600</v>
      </c>
      <c r="E37" s="16">
        <f>E38</f>
        <v>0</v>
      </c>
    </row>
    <row r="38" spans="1:5" s="19" customFormat="1" ht="154.5" customHeight="1" hidden="1">
      <c r="A38" s="18"/>
      <c r="B38" s="25" t="s">
        <v>18</v>
      </c>
      <c r="C38" s="17">
        <v>0</v>
      </c>
      <c r="D38" s="17">
        <v>600</v>
      </c>
      <c r="E38" s="17">
        <v>0</v>
      </c>
    </row>
    <row r="39" spans="1:8" ht="25.5" customHeight="1">
      <c r="A39" s="15" t="s">
        <v>49</v>
      </c>
      <c r="B39" s="26" t="s">
        <v>48</v>
      </c>
      <c r="C39" s="16">
        <v>30000</v>
      </c>
      <c r="D39" s="16">
        <v>30000</v>
      </c>
      <c r="E39" s="16">
        <v>29000</v>
      </c>
      <c r="F39" s="12"/>
      <c r="G39" s="12"/>
      <c r="H39" s="35"/>
    </row>
    <row r="40" spans="1:8" ht="15.75">
      <c r="A40" s="40" t="s">
        <v>50</v>
      </c>
      <c r="B40" s="41"/>
      <c r="C40" s="6">
        <f>C8+C26</f>
        <v>5516768</v>
      </c>
      <c r="D40" s="6">
        <f>D8+D26</f>
        <v>5409895</v>
      </c>
      <c r="E40" s="3"/>
      <c r="F40" s="12"/>
      <c r="G40" s="12"/>
      <c r="H40" s="35"/>
    </row>
    <row r="41" ht="15.75">
      <c r="C41" s="36"/>
    </row>
  </sheetData>
  <sheetProtection/>
  <mergeCells count="5">
    <mergeCell ref="A2:E2"/>
    <mergeCell ref="A3:E3"/>
    <mergeCell ref="A40:B40"/>
    <mergeCell ref="C5:D5"/>
    <mergeCell ref="A1:D1"/>
  </mergeCells>
  <printOptions/>
  <pageMargins left="0.7" right="0.7" top="0.75" bottom="0.75" header="0.3" footer="0.3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9">
      <selection activeCell="C40" sqref="C40"/>
    </sheetView>
  </sheetViews>
  <sheetFormatPr defaultColWidth="9.140625" defaultRowHeight="15"/>
  <cols>
    <col min="1" max="1" width="24.421875" style="7" customWidth="1"/>
    <col min="2" max="2" width="70.57421875" style="8" customWidth="1"/>
    <col min="3" max="3" width="26.140625" style="8" customWidth="1"/>
    <col min="4" max="4" width="17.00390625" style="8" hidden="1" customWidth="1"/>
    <col min="5" max="5" width="14.140625" style="8" hidden="1" customWidth="1"/>
    <col min="6" max="6" width="13.8515625" style="8" hidden="1" customWidth="1"/>
    <col min="7" max="7" width="9.140625" style="8" customWidth="1"/>
    <col min="8" max="16384" width="9.140625" style="8" customWidth="1"/>
  </cols>
  <sheetData>
    <row r="1" spans="1:3" ht="41.25" customHeight="1">
      <c r="A1" s="46" t="s">
        <v>58</v>
      </c>
      <c r="B1" s="47"/>
      <c r="C1" s="47"/>
    </row>
    <row r="2" spans="1:4" ht="15.75">
      <c r="A2" s="37" t="s">
        <v>19</v>
      </c>
      <c r="B2" s="38"/>
      <c r="C2" s="38"/>
      <c r="D2" s="38"/>
    </row>
    <row r="3" spans="1:4" ht="15.75">
      <c r="A3" s="37" t="s">
        <v>59</v>
      </c>
      <c r="B3" s="39"/>
      <c r="C3" s="39"/>
      <c r="D3" s="39"/>
    </row>
    <row r="4" spans="2:4" ht="15.75">
      <c r="B4" s="9"/>
      <c r="C4" s="10" t="s">
        <v>13</v>
      </c>
      <c r="D4" s="10" t="s">
        <v>13</v>
      </c>
    </row>
    <row r="5" spans="1:6" ht="33.75" customHeight="1">
      <c r="A5" s="11" t="s">
        <v>20</v>
      </c>
      <c r="B5" s="27" t="s">
        <v>0</v>
      </c>
      <c r="C5" s="1" t="s">
        <v>21</v>
      </c>
      <c r="D5" s="2" t="s">
        <v>16</v>
      </c>
      <c r="E5" s="12" t="s">
        <v>15</v>
      </c>
      <c r="F5" s="12" t="s">
        <v>16</v>
      </c>
    </row>
    <row r="6" spans="1:6" ht="15.75">
      <c r="A6" s="13">
        <v>1</v>
      </c>
      <c r="B6" s="28">
        <v>2</v>
      </c>
      <c r="C6" s="3">
        <v>3</v>
      </c>
      <c r="D6" s="3">
        <v>4</v>
      </c>
      <c r="E6" s="12"/>
      <c r="F6" s="12"/>
    </row>
    <row r="7" spans="1:6" ht="15.75">
      <c r="A7" s="29">
        <v>10000000000000000</v>
      </c>
      <c r="B7" s="30" t="s">
        <v>36</v>
      </c>
      <c r="C7" s="6">
        <f>C9+C13+C15+C17+C20+C22</f>
        <v>1574910</v>
      </c>
      <c r="D7" s="6">
        <f>D9+D13+D15+D17+D20</f>
        <v>1493000</v>
      </c>
      <c r="E7" s="12"/>
      <c r="F7" s="12"/>
    </row>
    <row r="8" spans="1:6" ht="15.75">
      <c r="A8" s="20"/>
      <c r="B8" s="4" t="s">
        <v>22</v>
      </c>
      <c r="C8" s="5"/>
      <c r="D8" s="6"/>
      <c r="E8" s="12"/>
      <c r="F8" s="12"/>
    </row>
    <row r="9" spans="1:6" ht="15.75">
      <c r="A9" s="21">
        <v>10100000000000000</v>
      </c>
      <c r="B9" s="31" t="s">
        <v>23</v>
      </c>
      <c r="C9" s="6">
        <f>C11</f>
        <v>59000</v>
      </c>
      <c r="D9" s="6">
        <f>D11+D12</f>
        <v>60300</v>
      </c>
      <c r="E9" s="12">
        <v>60300</v>
      </c>
      <c r="F9" s="12">
        <v>60300</v>
      </c>
    </row>
    <row r="10" spans="1:6" ht="15.75">
      <c r="A10" s="14"/>
      <c r="B10" s="32" t="s">
        <v>24</v>
      </c>
      <c r="C10" s="6"/>
      <c r="D10" s="6"/>
      <c r="E10" s="12"/>
      <c r="F10" s="12"/>
    </row>
    <row r="11" spans="1:6" ht="15" customHeight="1">
      <c r="A11" s="14" t="s">
        <v>25</v>
      </c>
      <c r="B11" s="32" t="s">
        <v>1</v>
      </c>
      <c r="C11" s="5">
        <v>59000</v>
      </c>
      <c r="D11" s="5">
        <v>40200</v>
      </c>
      <c r="E11" s="12">
        <v>40200</v>
      </c>
      <c r="F11" s="12">
        <v>40200</v>
      </c>
    </row>
    <row r="12" spans="1:6" ht="2.25" customHeight="1" hidden="1">
      <c r="A12" s="14"/>
      <c r="B12" s="32" t="s">
        <v>14</v>
      </c>
      <c r="C12" s="5">
        <v>20100</v>
      </c>
      <c r="D12" s="5">
        <v>20100</v>
      </c>
      <c r="E12" s="12">
        <v>20100</v>
      </c>
      <c r="F12" s="12">
        <v>20100</v>
      </c>
    </row>
    <row r="13" spans="1:6" ht="31.5">
      <c r="A13" s="15" t="s">
        <v>26</v>
      </c>
      <c r="B13" s="31" t="s">
        <v>8</v>
      </c>
      <c r="C13" s="6">
        <f>C14</f>
        <v>814510</v>
      </c>
      <c r="D13" s="6">
        <f>D14</f>
        <v>798700</v>
      </c>
      <c r="E13" s="12">
        <v>798700</v>
      </c>
      <c r="F13" s="12">
        <v>798700</v>
      </c>
    </row>
    <row r="14" spans="1:6" ht="31.5">
      <c r="A14" s="14" t="s">
        <v>28</v>
      </c>
      <c r="B14" s="32" t="s">
        <v>27</v>
      </c>
      <c r="C14" s="5">
        <v>814510</v>
      </c>
      <c r="D14" s="5">
        <v>798700</v>
      </c>
      <c r="E14" s="12">
        <v>798700</v>
      </c>
      <c r="F14" s="12">
        <v>798700</v>
      </c>
    </row>
    <row r="15" spans="1:6" ht="15.75">
      <c r="A15" s="15" t="s">
        <v>29</v>
      </c>
      <c r="B15" s="31" t="s">
        <v>2</v>
      </c>
      <c r="C15" s="6">
        <f>C16</f>
        <v>2700</v>
      </c>
      <c r="D15" s="6">
        <f>D16</f>
        <v>300</v>
      </c>
      <c r="E15" s="12">
        <v>300</v>
      </c>
      <c r="F15" s="12">
        <v>300</v>
      </c>
    </row>
    <row r="16" spans="1:6" ht="15.75">
      <c r="A16" s="14" t="s">
        <v>31</v>
      </c>
      <c r="B16" s="32" t="s">
        <v>3</v>
      </c>
      <c r="C16" s="5">
        <v>2700</v>
      </c>
      <c r="D16" s="5">
        <v>300</v>
      </c>
      <c r="E16" s="12">
        <v>300</v>
      </c>
      <c r="F16" s="12">
        <v>300</v>
      </c>
    </row>
    <row r="17" spans="1:6" ht="15.75">
      <c r="A17" s="15" t="s">
        <v>32</v>
      </c>
      <c r="B17" s="31" t="s">
        <v>30</v>
      </c>
      <c r="C17" s="6">
        <f>C18+C19</f>
        <v>568000</v>
      </c>
      <c r="D17" s="6">
        <f>D18+D19</f>
        <v>621000</v>
      </c>
      <c r="E17" s="12">
        <v>621000</v>
      </c>
      <c r="F17" s="12">
        <v>621000</v>
      </c>
    </row>
    <row r="18" spans="1:6" ht="15.75">
      <c r="A18" s="14" t="s">
        <v>33</v>
      </c>
      <c r="B18" s="32" t="s">
        <v>4</v>
      </c>
      <c r="C18" s="5">
        <v>282000</v>
      </c>
      <c r="D18" s="5">
        <v>294000</v>
      </c>
      <c r="E18" s="12">
        <v>294000</v>
      </c>
      <c r="F18" s="12">
        <v>294000</v>
      </c>
    </row>
    <row r="19" spans="1:6" ht="15.75">
      <c r="A19" s="14" t="s">
        <v>34</v>
      </c>
      <c r="B19" s="32" t="s">
        <v>5</v>
      </c>
      <c r="C19" s="5">
        <v>286000</v>
      </c>
      <c r="D19" s="5">
        <v>327000</v>
      </c>
      <c r="E19" s="12">
        <v>327000</v>
      </c>
      <c r="F19" s="12">
        <v>327000</v>
      </c>
    </row>
    <row r="20" spans="1:6" ht="15" customHeight="1">
      <c r="A20" s="15" t="s">
        <v>35</v>
      </c>
      <c r="B20" s="31" t="s">
        <v>6</v>
      </c>
      <c r="C20" s="6">
        <f>C21</f>
        <v>12700</v>
      </c>
      <c r="D20" s="6">
        <f>D21</f>
        <v>12700</v>
      </c>
      <c r="E20" s="12">
        <v>12700</v>
      </c>
      <c r="F20" s="12">
        <v>12700</v>
      </c>
    </row>
    <row r="21" spans="1:6" ht="66.75" customHeight="1" hidden="1">
      <c r="A21" s="14"/>
      <c r="B21" s="32" t="s">
        <v>7</v>
      </c>
      <c r="C21" s="5">
        <v>12700</v>
      </c>
      <c r="D21" s="5">
        <v>12700</v>
      </c>
      <c r="E21" s="12">
        <v>12700</v>
      </c>
      <c r="F21" s="12">
        <v>12700</v>
      </c>
    </row>
    <row r="22" spans="1:6" ht="52.5" customHeight="1">
      <c r="A22" s="15" t="s">
        <v>37</v>
      </c>
      <c r="B22" s="31" t="s">
        <v>38</v>
      </c>
      <c r="C22" s="6">
        <f>C24</f>
        <v>118000</v>
      </c>
      <c r="D22" s="6" t="e">
        <f>#REF!+D24</f>
        <v>#REF!</v>
      </c>
      <c r="E22" s="12">
        <v>12100</v>
      </c>
      <c r="F22" s="12">
        <v>12100</v>
      </c>
    </row>
    <row r="23" spans="1:6" ht="16.5" customHeight="1">
      <c r="A23" s="15"/>
      <c r="B23" s="32" t="s">
        <v>24</v>
      </c>
      <c r="C23" s="6"/>
      <c r="D23" s="6"/>
      <c r="E23" s="12"/>
      <c r="F23" s="12"/>
    </row>
    <row r="24" spans="1:6" ht="86.25" customHeight="1">
      <c r="A24" s="14" t="s">
        <v>39</v>
      </c>
      <c r="B24" s="33" t="s">
        <v>40</v>
      </c>
      <c r="C24" s="5">
        <v>118000</v>
      </c>
      <c r="D24" s="5">
        <v>6800</v>
      </c>
      <c r="E24" s="12"/>
      <c r="F24" s="12"/>
    </row>
    <row r="25" spans="1:6" ht="15.75">
      <c r="A25" s="15" t="s">
        <v>42</v>
      </c>
      <c r="B25" s="34" t="s">
        <v>41</v>
      </c>
      <c r="C25" s="16">
        <f>C26+C35</f>
        <v>4471779</v>
      </c>
      <c r="D25" s="16" t="e">
        <f>D28+D31+D34</f>
        <v>#REF!</v>
      </c>
      <c r="E25" s="12"/>
      <c r="F25" s="12"/>
    </row>
    <row r="26" spans="1:6" ht="31.5">
      <c r="A26" s="15" t="s">
        <v>44</v>
      </c>
      <c r="B26" s="23" t="s">
        <v>43</v>
      </c>
      <c r="C26" s="16">
        <f>C28+C31+C34</f>
        <v>4441779</v>
      </c>
      <c r="D26" s="16"/>
      <c r="E26" s="12"/>
      <c r="F26" s="12"/>
    </row>
    <row r="27" spans="1:6" ht="15.75">
      <c r="A27" s="15"/>
      <c r="B27" s="4" t="s">
        <v>22</v>
      </c>
      <c r="C27" s="16"/>
      <c r="D27" s="16"/>
      <c r="E27" s="12"/>
      <c r="F27" s="12"/>
    </row>
    <row r="28" spans="1:6" ht="30" customHeight="1">
      <c r="A28" s="22">
        <v>20201000000000100</v>
      </c>
      <c r="B28" s="24" t="s">
        <v>45</v>
      </c>
      <c r="C28" s="16">
        <f>C29</f>
        <v>2584687</v>
      </c>
      <c r="D28" s="16">
        <f>D29</f>
        <v>1811270</v>
      </c>
      <c r="E28" s="12"/>
      <c r="F28" s="12"/>
    </row>
    <row r="29" spans="1:6" ht="31.5">
      <c r="A29" s="14" t="s">
        <v>54</v>
      </c>
      <c r="B29" s="25" t="s">
        <v>9</v>
      </c>
      <c r="C29" s="17">
        <v>2584687</v>
      </c>
      <c r="D29" s="17">
        <v>1811270</v>
      </c>
      <c r="E29" s="12"/>
      <c r="F29" s="12"/>
    </row>
    <row r="30" spans="1:6" ht="63" hidden="1">
      <c r="A30" s="14"/>
      <c r="B30" s="25" t="s">
        <v>17</v>
      </c>
      <c r="C30" s="17">
        <v>0</v>
      </c>
      <c r="D30" s="17">
        <v>308440</v>
      </c>
      <c r="E30" s="12"/>
      <c r="F30" s="12"/>
    </row>
    <row r="31" spans="1:6" ht="51" customHeight="1">
      <c r="A31" s="22">
        <v>20202000000000100</v>
      </c>
      <c r="B31" s="23" t="s">
        <v>10</v>
      </c>
      <c r="C31" s="16">
        <v>1658292</v>
      </c>
      <c r="D31" s="16" t="e">
        <f>D32+#REF!</f>
        <v>#REF!</v>
      </c>
      <c r="E31" s="12"/>
      <c r="F31" s="12"/>
    </row>
    <row r="32" spans="1:6" ht="13.5" customHeight="1" hidden="1">
      <c r="A32" s="14" t="s">
        <v>53</v>
      </c>
      <c r="B32" s="25" t="s">
        <v>51</v>
      </c>
      <c r="C32" s="17">
        <v>708671</v>
      </c>
      <c r="D32" s="17">
        <v>289220</v>
      </c>
      <c r="E32" s="12"/>
      <c r="F32" s="12"/>
    </row>
    <row r="33" spans="1:6" ht="43.5" customHeight="1" hidden="1">
      <c r="A33" s="14" t="s">
        <v>53</v>
      </c>
      <c r="B33" s="25" t="s">
        <v>52</v>
      </c>
      <c r="C33" s="17">
        <v>474594</v>
      </c>
      <c r="D33" s="17"/>
      <c r="E33" s="12"/>
      <c r="F33" s="12"/>
    </row>
    <row r="34" spans="1:6" ht="31.5" customHeight="1">
      <c r="A34" s="22">
        <v>20203000000000100</v>
      </c>
      <c r="B34" s="23" t="s">
        <v>47</v>
      </c>
      <c r="C34" s="16">
        <v>198800</v>
      </c>
      <c r="D34" s="16" t="e">
        <f>#REF!+#REF!</f>
        <v>#REF!</v>
      </c>
      <c r="E34" s="12"/>
      <c r="F34" s="12"/>
    </row>
    <row r="35" spans="1:6" ht="29.25" customHeight="1">
      <c r="A35" s="15" t="s">
        <v>49</v>
      </c>
      <c r="B35" s="26" t="s">
        <v>48</v>
      </c>
      <c r="C35" s="16">
        <v>30000</v>
      </c>
      <c r="D35" s="16">
        <v>29000</v>
      </c>
      <c r="E35" s="12"/>
      <c r="F35" s="12"/>
    </row>
    <row r="36" spans="1:6" ht="15.75">
      <c r="A36" s="40" t="s">
        <v>50</v>
      </c>
      <c r="B36" s="41"/>
      <c r="C36" s="6">
        <f>C25+C7</f>
        <v>6046689</v>
      </c>
      <c r="D36" s="3"/>
      <c r="E36" s="12"/>
      <c r="F36" s="12"/>
    </row>
    <row r="37" ht="15.75">
      <c r="C37" s="36"/>
    </row>
  </sheetData>
  <sheetProtection/>
  <mergeCells count="4">
    <mergeCell ref="A2:D2"/>
    <mergeCell ref="A3:D3"/>
    <mergeCell ref="A36:B36"/>
    <mergeCell ref="A1:C1"/>
  </mergeCells>
  <printOptions/>
  <pageMargins left="0.7" right="0.7" top="0.75" bottom="0.75" header="0.3" footer="0.3"/>
  <pageSetup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urmary_finance7</cp:lastModifiedBy>
  <cp:lastPrinted>2021-10-27T05:05:18Z</cp:lastPrinted>
  <dcterms:created xsi:type="dcterms:W3CDTF">2015-11-02T08:38:10Z</dcterms:created>
  <dcterms:modified xsi:type="dcterms:W3CDTF">2021-10-27T06:37:01Z</dcterms:modified>
  <cp:category/>
  <cp:version/>
  <cp:contentType/>
  <cp:contentStatus/>
</cp:coreProperties>
</file>