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<sst xmlns="http://schemas.openxmlformats.org/spreadsheetml/2006/main" count="82" uniqueCount="82">
  <si>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</si>
  <si>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</si>
  <si>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</si>
  <si>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</si>
  <si>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</si>
  <si>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</si>
  <si>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</si>
  <si>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</si>
  <si>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</si>
  <si>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</si>
  <si>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</si>
  <si>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</si>
  <si>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</si>
  <si>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</si>
  <si>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</si>
  <si>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</si>
  <si>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</si>
  <si>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</si>
  <si>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</si>
  <si>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</si>
  <si>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</si>
  <si>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</si>
  <si>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</si>
  <si>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</si>
  <si>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</si>
  <si>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</si>
  <si>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</si>
  <si>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</si>
  <si>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</si>
  <si>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</si>
  <si>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</si>
  <si>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</si>
  <si>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</si>
  <si>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</si>
  <si>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</si>
  <si>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</si>
  <si>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</si>
  <si>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</si>
  <si>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</si>
  <si>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</si>
  <si>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</si>
  <si>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</si>
  <si>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</si>
  <si>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</si>
  <si>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</si>
  <si>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</si>
  <si>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</si>
  <si>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</si>
  <si>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</si>
  <si>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</si>
  <si>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</si>
  <si>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</si>
  <si>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</si>
  <si>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</si>
  <si>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</si>
  <si>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</si>
  <si>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</si>
  <si>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</si>
  <si>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</si>
  <si>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</si>
  <si>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</si>
  <si>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</si>
  <si>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</si>
  <si>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</si>
  <si>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</si>
  <si>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</si>
  <si>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</si>
  <si>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</si>
  <si>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</si>
  <si>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</si>
  <si>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</si>
  <si>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</si>
  <si>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</si>
  <si>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</si>
  <si>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</si>
  <si>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</si>
  <si>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</si>
  <si>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</si>
  <si>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</si>
  <si>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</si>
  <si>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01.06.2021 г.</t>
  </si>
  <si>
    <t>(99311715030100000150) 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</si>
</sst>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4" sqref="C74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15958.18</v>
      </c>
      <c r="D6" s="21">
        <f>C6/B6*100</f>
        <v>34.99600877192982</v>
      </c>
      <c r="E6" s="3"/>
    </row>
    <row r="7" spans="1:5" ht="12.75" customHeight="1">
      <c r="A7" s="10" t="s">
        <v>46</v>
      </c>
      <c r="B7" s="4">
        <v>0</v>
      </c>
      <c r="C7" s="4">
        <v>11.45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4.45</v>
      </c>
      <c r="D8" s="21">
        <v>0</v>
      </c>
      <c r="E8" s="3"/>
    </row>
    <row r="9" spans="1:5" ht="13.5" customHeight="1">
      <c r="A9" s="10" t="s">
        <v>52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65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7580.12</v>
      </c>
      <c r="D11" s="21">
        <v>0</v>
      </c>
      <c r="E11" s="3"/>
    </row>
    <row r="12" spans="1:5" ht="10.5" customHeight="1">
      <c r="A12" s="10" t="s">
        <v>54</v>
      </c>
      <c r="B12" s="4">
        <v>0</v>
      </c>
      <c r="C12" s="4">
        <v>8.86</v>
      </c>
      <c r="D12" s="21">
        <v>0</v>
      </c>
      <c r="E12" s="3"/>
    </row>
    <row r="13" spans="1:5" ht="10.5" customHeight="1">
      <c r="A13" s="10" t="s">
        <v>71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72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23570.56</v>
      </c>
      <c r="D15" s="22">
        <f>C15/B15*100</f>
        <v>51.689824561403505</v>
      </c>
      <c r="E15" s="3"/>
    </row>
    <row r="16" spans="1:5" ht="33" customHeight="1">
      <c r="A16" s="20" t="s">
        <v>66</v>
      </c>
      <c r="B16" s="17">
        <v>323400</v>
      </c>
      <c r="C16" s="17">
        <v>163457.61</v>
      </c>
      <c r="D16" s="23">
        <f>C16/B16*100</f>
        <v>50.54347866419294</v>
      </c>
      <c r="E16" s="3"/>
    </row>
    <row r="17" spans="1:5" ht="13.5" customHeight="1">
      <c r="A17" s="26" t="s">
        <v>67</v>
      </c>
      <c r="B17" s="17">
        <v>0</v>
      </c>
      <c r="C17" s="17">
        <v>1230.66</v>
      </c>
      <c r="D17" s="23">
        <v>0</v>
      </c>
      <c r="E17" s="3"/>
    </row>
    <row r="18" spans="1:5" ht="32.25" customHeight="1">
      <c r="A18" s="26" t="s">
        <v>68</v>
      </c>
      <c r="B18" s="17">
        <v>485000</v>
      </c>
      <c r="C18" s="17">
        <v>224438.46</v>
      </c>
      <c r="D18" s="23">
        <f>C18/B18*100</f>
        <v>46.275971134020615</v>
      </c>
      <c r="E18" s="3"/>
    </row>
    <row r="19" spans="1:5" ht="13.5" customHeight="1">
      <c r="A19" s="26" t="s">
        <v>69</v>
      </c>
      <c r="B19" s="17">
        <v>0</v>
      </c>
      <c r="C19" s="4">
        <v>-28450.76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360675.97</v>
      </c>
      <c r="D20" s="22">
        <f>C20/B20*100</f>
        <v>44.616027956457195</v>
      </c>
      <c r="E20" s="3"/>
    </row>
    <row r="21" spans="1:5" ht="23.25" customHeight="1">
      <c r="A21" s="10" t="s">
        <v>36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55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56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37</v>
      </c>
      <c r="B27" s="4">
        <v>226900</v>
      </c>
      <c r="C27" s="4">
        <v>74500.78</v>
      </c>
      <c r="D27" s="21">
        <f>C27/B27*100</f>
        <v>32.83419127368885</v>
      </c>
      <c r="E27" s="3"/>
    </row>
    <row r="28" spans="1:5" ht="11.25" customHeight="1">
      <c r="A28" s="10" t="s">
        <v>62</v>
      </c>
      <c r="B28" s="4">
        <v>0</v>
      </c>
      <c r="C28" s="4">
        <v>1468.28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61931</v>
      </c>
      <c r="D31" s="21">
        <f>C31/B31*100</f>
        <v>33.242619431025226</v>
      </c>
      <c r="E31" s="3"/>
    </row>
    <row r="32" spans="1:5" ht="13.5" customHeight="1">
      <c r="A32" s="10" t="s">
        <v>28</v>
      </c>
      <c r="B32" s="4">
        <v>0</v>
      </c>
      <c r="C32" s="4">
        <v>1347.36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48367.71</v>
      </c>
      <c r="D34" s="21">
        <f>C34/B34*100</f>
        <v>11.126687370600413</v>
      </c>
      <c r="E34" s="3"/>
    </row>
    <row r="35" spans="1:5" ht="12" customHeight="1">
      <c r="A35" s="10" t="s">
        <v>30</v>
      </c>
      <c r="B35" s="4">
        <v>0</v>
      </c>
      <c r="C35" s="4">
        <v>909.43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188524.56</v>
      </c>
      <c r="D37" s="22">
        <f>C37/B37*100</f>
        <v>22.234291779691002</v>
      </c>
      <c r="E37" s="3"/>
    </row>
    <row r="38" spans="1:5" ht="48.75" customHeight="1">
      <c r="A38" s="10" t="s">
        <v>6</v>
      </c>
      <c r="B38" s="4">
        <v>2300</v>
      </c>
      <c r="C38" s="4">
        <v>6000</v>
      </c>
      <c r="D38" s="21">
        <f>C38/B38*100</f>
        <v>260.8695652173913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6000</v>
      </c>
      <c r="D39" s="22">
        <f>C39/B39*100</f>
        <v>260.8695652173913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600032.3899999999</v>
      </c>
      <c r="D43" s="22">
        <f>C43/B43*100</f>
        <v>35.01998307458853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315400</v>
      </c>
      <c r="C45" s="4">
        <v>105544.72</v>
      </c>
      <c r="D45" s="21">
        <f>C45/B45*100</f>
        <v>33.46376664552949</v>
      </c>
      <c r="E45" s="3"/>
    </row>
    <row r="46" spans="1:5" ht="42.75" customHeight="1">
      <c r="A46" s="10" t="s">
        <v>43</v>
      </c>
      <c r="B46" s="4">
        <v>8000</v>
      </c>
      <c r="C46" s="4">
        <v>2038.53</v>
      </c>
      <c r="D46" s="21">
        <f>C46/B46*100</f>
        <v>25.481625</v>
      </c>
      <c r="E46" s="3"/>
    </row>
    <row r="47" spans="1:5" ht="42.75" customHeight="1">
      <c r="A47" s="10" t="s">
        <v>76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112432.6</v>
      </c>
      <c r="D48" s="22">
        <f>C48/B48*100</f>
        <v>34.594646153846156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53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39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11.25" customHeight="1">
      <c r="A56" s="28" t="s">
        <v>73</v>
      </c>
      <c r="B56" s="17">
        <v>0</v>
      </c>
      <c r="C56" s="17">
        <v>0</v>
      </c>
      <c r="D56" s="23">
        <v>0</v>
      </c>
      <c r="E56" s="3"/>
    </row>
    <row r="57" spans="1:5" ht="6.75" customHeight="1">
      <c r="A57" s="13" t="s">
        <v>33</v>
      </c>
      <c r="B57" s="8">
        <f>B56</f>
        <v>0</v>
      </c>
      <c r="C57" s="8">
        <f>C56</f>
        <v>0</v>
      </c>
      <c r="D57" s="22">
        <v>0</v>
      </c>
      <c r="E57" s="3"/>
    </row>
    <row r="58" spans="1:5" ht="19.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81</v>
      </c>
      <c r="B59" s="17">
        <v>0</v>
      </c>
      <c r="C59" s="17">
        <v>32972</v>
      </c>
      <c r="D59" s="23">
        <v>0</v>
      </c>
      <c r="E59" s="3"/>
    </row>
    <row r="60" spans="1:5" ht="13.5" customHeight="1">
      <c r="A60" s="13" t="s">
        <v>19</v>
      </c>
      <c r="B60" s="8">
        <f>B59+B58</f>
        <v>0</v>
      </c>
      <c r="C60" s="8">
        <f>C59+C58</f>
        <v>32972</v>
      </c>
      <c r="D60" s="22">
        <v>0</v>
      </c>
      <c r="E60" s="3"/>
    </row>
    <row r="61" spans="1:5" ht="16.5" customHeight="1">
      <c r="A61" s="13" t="s">
        <v>14</v>
      </c>
      <c r="B61" s="9">
        <f>B48+B55+B51+B60+B57</f>
        <v>325000</v>
      </c>
      <c r="C61" s="9">
        <f>C48+C55+C51+C60+C57</f>
        <v>145404.6</v>
      </c>
      <c r="D61" s="8">
        <f>C61/B61*100</f>
        <v>44.73987692307693</v>
      </c>
      <c r="E61" s="3"/>
    </row>
    <row r="62" spans="1:5" ht="22.5" customHeight="1">
      <c r="A62" s="10" t="s">
        <v>58</v>
      </c>
      <c r="B62" s="4">
        <v>3316800</v>
      </c>
      <c r="C62" s="4">
        <v>1381989</v>
      </c>
      <c r="D62" s="21">
        <f>C62/B62*100</f>
        <v>41.66633502170767</v>
      </c>
      <c r="E62" s="3"/>
    </row>
    <row r="63" spans="1:5" ht="10.5" customHeight="1">
      <c r="A63" s="27" t="s">
        <v>70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64</v>
      </c>
      <c r="B67" s="4">
        <v>5331205</v>
      </c>
      <c r="C67" s="4">
        <v>334400</v>
      </c>
      <c r="D67" s="21">
        <f>C67/B67*100</f>
        <v>6.272503120776634</v>
      </c>
      <c r="E67" s="3"/>
    </row>
    <row r="68" spans="1:5" ht="33" customHeight="1">
      <c r="A68" s="10" t="s">
        <v>59</v>
      </c>
      <c r="B68" s="4">
        <v>639500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60</v>
      </c>
      <c r="B69" s="4">
        <v>103300</v>
      </c>
      <c r="C69" s="4">
        <v>43777</v>
      </c>
      <c r="D69" s="21">
        <f>C69/B69*100</f>
        <v>42.378509196515004</v>
      </c>
      <c r="E69" s="3"/>
    </row>
    <row r="70" spans="1:5" ht="12" customHeight="1">
      <c r="A70" s="10" t="s">
        <v>61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77</v>
      </c>
      <c r="B71" s="4">
        <v>0</v>
      </c>
      <c r="C71" s="4">
        <v>0</v>
      </c>
      <c r="D71" s="21">
        <v>0</v>
      </c>
      <c r="E71" s="3"/>
    </row>
    <row r="72" spans="1:5" ht="24.75" customHeight="1">
      <c r="A72" s="10" t="s">
        <v>63</v>
      </c>
      <c r="B72" s="4">
        <v>133340</v>
      </c>
      <c r="C72" s="4">
        <v>0</v>
      </c>
      <c r="D72" s="21">
        <v>0</v>
      </c>
      <c r="E72" s="3"/>
    </row>
    <row r="73" spans="1:5" ht="24" customHeight="1">
      <c r="A73" s="27" t="s">
        <v>79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5045505</v>
      </c>
      <c r="C74" s="8">
        <f>SUM(C62:C73)</f>
        <v>-2718474</v>
      </c>
      <c r="D74" s="29">
        <f>C74/B74*100</f>
        <v>-53.879126073604134</v>
      </c>
      <c r="E74" s="3"/>
    </row>
    <row r="75" spans="1:5" ht="13.5" customHeight="1">
      <c r="A75" s="14" t="s">
        <v>16</v>
      </c>
      <c r="B75" s="4">
        <f>B61+B43</f>
        <v>2038400</v>
      </c>
      <c r="C75" s="4">
        <f>C61+C43</f>
        <v>745436.9899999999</v>
      </c>
      <c r="D75" s="30">
        <f>C75/B75*100</f>
        <v>36.56971104788068</v>
      </c>
      <c r="E75" s="3"/>
    </row>
    <row r="76" spans="1:5" ht="12.75">
      <c r="A76" s="15" t="s">
        <v>7</v>
      </c>
      <c r="B76" s="5">
        <f>B74+B75</f>
        <v>7083905</v>
      </c>
      <c r="C76" s="5">
        <f>C74+C75</f>
        <v>-1973037.0100000002</v>
      </c>
      <c r="D76" s="29">
        <f>C76/B76*100</f>
        <v>-27.852392289281124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75</v>
      </c>
      <c r="C80" t="s">
        <v>78</v>
      </c>
    </row>
    <row r="82" spans="1:3" ht="12.75">
      <c r="A82" t="s">
        <v>74</v>
      </c>
      <c r="C82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4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2021-03-02T06:29:26Z</cp:lastPrinted>
  <dcterms:created xsi:type="dcterms:W3CDTF">2009-07-06T07:16:25Z</dcterms:created>
  <dcterms:modified xsi:type="dcterms:W3CDTF">2021-06-01T09:53:02Z</dcterms:modified>
  <cp:category/>
  <cp:version/>
  <cp:contentType/>
  <cp:contentStatus/>
</cp:coreProperties>
</file>