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<sst xmlns="http://schemas.openxmlformats.org/spreadsheetml/2006/main" count="80" uniqueCount="80">
  <si>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</si>
  <si>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</si>
  <si>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</si>
  <si>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</si>
  <si>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</si>
  <si>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</si>
  <si>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</si>
  <si>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</si>
  <si>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</si>
  <si>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</si>
  <si>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</si>
  <si>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</si>
  <si>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</si>
  <si>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</si>
  <si>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</si>
  <si>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</si>
  <si>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</si>
  <si>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</si>
  <si>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</si>
  <si>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</si>
  <si>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</si>
  <si>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</si>
  <si>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</si>
  <si>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</si>
  <si>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</si>
  <si>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</si>
  <si>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</si>
  <si>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</si>
  <si>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</si>
  <si>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</si>
  <si>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</si>
  <si>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</si>
  <si>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</si>
  <si>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</si>
  <si>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</si>
  <si>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</si>
  <si>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</si>
  <si>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</si>
  <si>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</si>
  <si>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</si>
  <si>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</si>
  <si>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</si>
  <si>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</si>
  <si>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</si>
  <si>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</si>
  <si>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</si>
  <si>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</si>
  <si>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</si>
  <si>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</si>
  <si>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</si>
  <si>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</si>
  <si>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</si>
  <si>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</si>
  <si>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</si>
  <si>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</si>
  <si>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</si>
  <si>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</si>
  <si>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</si>
  <si>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</si>
  <si>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</si>
  <si>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</si>
  <si>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</si>
  <si>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</si>
  <si>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</si>
  <si>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</si>
  <si>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</si>
  <si>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</si>
  <si>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</si>
  <si>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</si>
  <si>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</si>
  <si>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</si>
  <si>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</si>
  <si>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</si>
  <si>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</si>
  <si>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</si>
  <si>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</si>
  <si>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</si>
  <si>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Н.М.Яковлев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</si>
  <si>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</si>
  <si>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по доходам по состоянию на 01.04.2021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</si>
</sst>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33">
      <selection activeCell="C74" sqref="C74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8" t="s">
        <v>79</v>
      </c>
      <c r="B1" s="28"/>
      <c r="C1" s="28"/>
      <c r="D1" s="28"/>
      <c r="E1" s="1"/>
    </row>
    <row r="2" spans="1:5" ht="15.75">
      <c r="A2" s="28" t="s">
        <v>48</v>
      </c>
      <c r="B2" s="28"/>
      <c r="C2" s="28"/>
      <c r="D2" s="28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10617.42</v>
      </c>
      <c r="D6" s="13">
        <f>C6/B6*100</f>
        <v>17.995627118644066</v>
      </c>
      <c r="E6" s="3"/>
    </row>
    <row r="7" spans="1:5" ht="12.75" customHeight="1">
      <c r="A7" s="15" t="s">
        <v>53</v>
      </c>
      <c r="B7" s="9">
        <v>0</v>
      </c>
      <c r="C7" s="9">
        <v>11.65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20.91</v>
      </c>
      <c r="D8" s="13">
        <v>0</v>
      </c>
      <c r="E8" s="3"/>
    </row>
    <row r="9" spans="1:5" ht="8.2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13.5" customHeight="1">
      <c r="A11" s="15" t="s">
        <v>51</v>
      </c>
      <c r="B11" s="9">
        <v>0</v>
      </c>
      <c r="C11" s="9">
        <v>937.92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0.3</v>
      </c>
      <c r="D12" s="13">
        <v>0</v>
      </c>
      <c r="E12" s="3"/>
    </row>
    <row r="13" spans="1:5" ht="7.5" customHeight="1">
      <c r="A13" s="15" t="s">
        <v>29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11588.199999999999</v>
      </c>
      <c r="D14" s="12">
        <f>C14/B14*100</f>
        <v>19.64101694915254</v>
      </c>
      <c r="E14" s="3"/>
    </row>
    <row r="15" spans="1:5" ht="63.75" customHeight="1">
      <c r="A15" s="17" t="s">
        <v>66</v>
      </c>
      <c r="B15" s="9">
        <v>232000</v>
      </c>
      <c r="C15" s="9">
        <v>66643.7</v>
      </c>
      <c r="D15" s="13">
        <f>C15/B15*100</f>
        <v>28.725732758620687</v>
      </c>
      <c r="E15" s="3"/>
    </row>
    <row r="16" spans="1:5" ht="13.5" customHeight="1">
      <c r="A16" s="18" t="s">
        <v>67</v>
      </c>
      <c r="B16" s="9">
        <v>0</v>
      </c>
      <c r="C16" s="9">
        <v>467.44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93289.99</v>
      </c>
      <c r="D17" s="13">
        <f>C17/B17*100</f>
        <v>26.79976730824476</v>
      </c>
      <c r="E17" s="3"/>
    </row>
    <row r="18" spans="1:5" ht="13.5" customHeight="1">
      <c r="A18" s="18" t="s">
        <v>69</v>
      </c>
      <c r="B18" s="9">
        <v>0</v>
      </c>
      <c r="C18" s="9">
        <v>-11902.11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148499.02000000002</v>
      </c>
      <c r="D19" s="12">
        <f>C19/B19*100</f>
        <v>25.598865712808138</v>
      </c>
      <c r="E19" s="3"/>
    </row>
    <row r="20" spans="1:5" ht="23.25" customHeight="1">
      <c r="A20" s="15" t="s">
        <v>44</v>
      </c>
      <c r="B20" s="9">
        <v>22800</v>
      </c>
      <c r="C20" s="9">
        <v>6452.4</v>
      </c>
      <c r="D20" s="25">
        <f>C20/B20*100</f>
        <v>28.299999999999997</v>
      </c>
      <c r="E20" s="3"/>
    </row>
    <row r="21" spans="1:5" ht="9.75" customHeight="1">
      <c r="A21" s="15" t="s">
        <v>52</v>
      </c>
      <c r="B21" s="9">
        <v>0</v>
      </c>
      <c r="C21" s="9">
        <v>0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6452.4</v>
      </c>
      <c r="D24" s="12">
        <f>C24/B24*100</f>
        <v>28.299999999999997</v>
      </c>
      <c r="E24" s="3"/>
    </row>
    <row r="25" spans="1:5" ht="45" customHeight="1">
      <c r="A25" s="15" t="s">
        <v>45</v>
      </c>
      <c r="B25" s="9">
        <v>98800</v>
      </c>
      <c r="C25" s="9">
        <v>1802.01</v>
      </c>
      <c r="D25" s="13">
        <f>C25/B25*100</f>
        <v>1.8238967611336032</v>
      </c>
      <c r="E25" s="3"/>
    </row>
    <row r="26" spans="1:5" ht="12.75" customHeight="1">
      <c r="A26" s="15" t="s">
        <v>34</v>
      </c>
      <c r="B26" s="9">
        <v>0</v>
      </c>
      <c r="C26" s="9">
        <v>99.42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25921</v>
      </c>
      <c r="D29" s="13">
        <f>C29/B29*100</f>
        <v>24.338967136150234</v>
      </c>
      <c r="E29" s="3"/>
    </row>
    <row r="30" spans="1:5" ht="12" customHeight="1">
      <c r="A30" s="15" t="s">
        <v>37</v>
      </c>
      <c r="B30" s="9">
        <v>0</v>
      </c>
      <c r="C30" s="9">
        <v>0</v>
      </c>
      <c r="D30" s="13">
        <v>0</v>
      </c>
      <c r="E30" s="3"/>
    </row>
    <row r="31" spans="1:5" ht="10.5" customHeight="1">
      <c r="A31" s="15" t="s">
        <v>64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13765.23</v>
      </c>
      <c r="D32" s="13">
        <f>C32/B32*100</f>
        <v>3.2124224037339557</v>
      </c>
      <c r="E32" s="3"/>
    </row>
    <row r="33" spans="1:5" ht="14.25" customHeight="1">
      <c r="A33" s="15" t="s">
        <v>39</v>
      </c>
      <c r="B33" s="9">
        <v>0</v>
      </c>
      <c r="C33" s="9">
        <v>289.38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41877.04</v>
      </c>
      <c r="D35" s="12">
        <f>C35/B35*100</f>
        <v>6.607295676869675</v>
      </c>
      <c r="E35" s="3"/>
    </row>
    <row r="36" spans="1:5" ht="48.75" customHeight="1">
      <c r="A36" s="15" t="s">
        <v>6</v>
      </c>
      <c r="B36" s="9">
        <v>3000</v>
      </c>
      <c r="C36" s="9">
        <v>2000</v>
      </c>
      <c r="D36" s="13">
        <f>C36/B36*100</f>
        <v>66.66666666666666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2000</v>
      </c>
      <c r="D37" s="12">
        <f>C37/B37*100</f>
        <v>66.66666666666666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210416.66000000003</v>
      </c>
      <c r="D41" s="12">
        <f>C41/B41*100</f>
        <v>16.202099022099027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98184.84</v>
      </c>
      <c r="D43" s="13">
        <f>C43/B43*100</f>
        <v>49.09242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600</v>
      </c>
      <c r="D45" s="13">
        <f>C45/B45*100</f>
        <v>8.571428571428571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98784.84</v>
      </c>
      <c r="D46" s="12">
        <f>C46/B46*100</f>
        <v>47.72214492753623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9" customHeight="1">
      <c r="A54" s="17" t="s">
        <v>72</v>
      </c>
      <c r="B54" s="9">
        <v>0</v>
      </c>
      <c r="C54" s="9">
        <v>0</v>
      </c>
      <c r="D54" s="13">
        <v>0</v>
      </c>
      <c r="E54" s="3"/>
    </row>
    <row r="55" spans="1:5" ht="12" customHeight="1">
      <c r="A55" s="21" t="s">
        <v>42</v>
      </c>
      <c r="B55" s="7">
        <f>B54</f>
        <v>0</v>
      </c>
      <c r="C55" s="7">
        <f>C54</f>
        <v>0</v>
      </c>
      <c r="D55" s="12">
        <v>0</v>
      </c>
      <c r="E55" s="3"/>
    </row>
    <row r="56" spans="1:5" ht="6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7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9.75" customHeight="1">
      <c r="A58" s="21" t="s">
        <v>19</v>
      </c>
      <c r="B58" s="7">
        <f>B57+B56</f>
        <v>0</v>
      </c>
      <c r="C58" s="7">
        <f>C57+C56</f>
        <v>0</v>
      </c>
      <c r="D58" s="12">
        <v>0</v>
      </c>
      <c r="E58" s="3"/>
    </row>
    <row r="59" spans="1:5" ht="12" customHeight="1">
      <c r="A59" s="21" t="s">
        <v>14</v>
      </c>
      <c r="B59" s="8">
        <f>B46+B53+B49+B58+B55</f>
        <v>207000</v>
      </c>
      <c r="C59" s="8">
        <f>C46+C53+C49+C58+C55</f>
        <v>98784.84</v>
      </c>
      <c r="D59" s="7">
        <f aca="true" t="shared" si="0" ref="D59:D72">C59/B59*100</f>
        <v>47.72214492753623</v>
      </c>
      <c r="E59" s="3"/>
    </row>
    <row r="60" spans="1:5" ht="22.5" customHeight="1">
      <c r="A60" s="15" t="s">
        <v>58</v>
      </c>
      <c r="B60" s="9">
        <v>2686100</v>
      </c>
      <c r="C60" s="9">
        <v>671520</v>
      </c>
      <c r="D60" s="13">
        <f t="shared" si="0"/>
        <v>24.999813856520607</v>
      </c>
      <c r="E60" s="3"/>
    </row>
    <row r="61" spans="1:5" ht="11.25" customHeight="1">
      <c r="A61" s="15" t="s">
        <v>71</v>
      </c>
      <c r="B61" s="9">
        <v>0</v>
      </c>
      <c r="C61" s="9">
        <v>0</v>
      </c>
      <c r="D61" s="13">
        <v>0</v>
      </c>
      <c r="E61" s="3"/>
    </row>
    <row r="62" spans="1:5" ht="10.5" customHeight="1">
      <c r="A62" s="15" t="s">
        <v>74</v>
      </c>
      <c r="B62" s="9">
        <v>0</v>
      </c>
      <c r="C62" s="9">
        <v>0</v>
      </c>
      <c r="D62" s="13">
        <v>0</v>
      </c>
      <c r="E62" s="3"/>
    </row>
    <row r="63" spans="1:5" ht="23.25" customHeight="1">
      <c r="A63" s="15" t="s">
        <v>62</v>
      </c>
      <c r="B63" s="9">
        <v>561100</v>
      </c>
      <c r="C63" s="9">
        <v>0</v>
      </c>
      <c r="D63" s="13">
        <f t="shared" si="0"/>
        <v>0</v>
      </c>
      <c r="E63" s="3"/>
    </row>
    <row r="64" spans="1:5" ht="23.25" customHeight="1">
      <c r="A64" s="15" t="s">
        <v>63</v>
      </c>
      <c r="B64" s="9">
        <v>5691646</v>
      </c>
      <c r="C64" s="9">
        <v>157320</v>
      </c>
      <c r="D64" s="13">
        <f t="shared" si="0"/>
        <v>2.7640510319861775</v>
      </c>
      <c r="E64" s="3"/>
    </row>
    <row r="65" spans="1:5" ht="35.25" customHeight="1">
      <c r="A65" s="15" t="s">
        <v>59</v>
      </c>
      <c r="B65" s="9">
        <v>103300</v>
      </c>
      <c r="C65" s="9">
        <v>25835</v>
      </c>
      <c r="D65" s="13">
        <f t="shared" si="0"/>
        <v>25.009680542110356</v>
      </c>
      <c r="E65" s="3"/>
    </row>
    <row r="66" spans="1:5" ht="10.5" customHeight="1">
      <c r="A66" s="15" t="s">
        <v>60</v>
      </c>
      <c r="B66" s="9">
        <v>0</v>
      </c>
      <c r="C66" s="9">
        <v>0</v>
      </c>
      <c r="D66" s="13">
        <v>0</v>
      </c>
      <c r="E66" s="3"/>
    </row>
    <row r="67" spans="1:5" ht="9.75" customHeight="1">
      <c r="A67" s="15" t="s">
        <v>76</v>
      </c>
      <c r="B67" s="9">
        <v>0</v>
      </c>
      <c r="C67" s="9">
        <v>0</v>
      </c>
      <c r="D67" s="13">
        <v>0</v>
      </c>
      <c r="E67" s="3"/>
    </row>
    <row r="68" spans="1:5" ht="6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12.75" customHeight="1">
      <c r="A69" s="15" t="s">
        <v>65</v>
      </c>
      <c r="B69" s="9">
        <v>0</v>
      </c>
      <c r="C69" s="9">
        <v>0</v>
      </c>
      <c r="D69" s="13">
        <v>0</v>
      </c>
      <c r="E69" s="3"/>
    </row>
    <row r="70" spans="1:5" ht="24" customHeight="1">
      <c r="A70" s="15" t="s">
        <v>78</v>
      </c>
      <c r="B70" s="9">
        <v>-4095680</v>
      </c>
      <c r="C70" s="22">
        <v>-4095680</v>
      </c>
      <c r="D70" s="13">
        <f t="shared" si="0"/>
        <v>100</v>
      </c>
      <c r="E70" s="3"/>
    </row>
    <row r="71" spans="1:5" ht="7.5" customHeight="1">
      <c r="A71" s="15" t="s">
        <v>57</v>
      </c>
      <c r="B71" s="9">
        <v>0</v>
      </c>
      <c r="C71" s="22">
        <v>0</v>
      </c>
      <c r="D71" s="13">
        <v>0</v>
      </c>
      <c r="E71" s="3"/>
    </row>
    <row r="72" spans="1:5" ht="39" customHeight="1">
      <c r="A72" s="21" t="s">
        <v>15</v>
      </c>
      <c r="B72" s="7">
        <f>B60+B63+B64+B65+B66+B61+B62+B67+B68+B69+B70+B71</f>
        <v>4946466</v>
      </c>
      <c r="C72" s="7">
        <f>C60+C63+C64+C65+C66+C61+C62+C67+C68+C69+C70+C71</f>
        <v>-3241005</v>
      </c>
      <c r="D72" s="27">
        <f t="shared" si="0"/>
        <v>-65.52162695548701</v>
      </c>
      <c r="E72" s="3"/>
    </row>
    <row r="73" spans="1:5" ht="13.5" customHeight="1">
      <c r="A73" s="23" t="s">
        <v>16</v>
      </c>
      <c r="B73" s="9">
        <f>B59+B41</f>
        <v>1505700</v>
      </c>
      <c r="C73" s="9">
        <f>C59+C41</f>
        <v>309201.5</v>
      </c>
      <c r="D73" s="13">
        <f>C73/B73*100</f>
        <v>20.535398817825595</v>
      </c>
      <c r="E73" s="3"/>
    </row>
    <row r="74" spans="1:5" ht="12.75">
      <c r="A74" s="24" t="s">
        <v>7</v>
      </c>
      <c r="B74" s="4">
        <f>B72+B73</f>
        <v>6452166</v>
      </c>
      <c r="C74" s="4">
        <f>C72+C73</f>
        <v>-2931803.5</v>
      </c>
      <c r="D74" s="26">
        <f>C74/B74*100</f>
        <v>-45.43905875949255</v>
      </c>
      <c r="E74" s="3"/>
    </row>
    <row r="75" spans="1:5" ht="6.75" customHeight="1">
      <c r="A75" s="5"/>
      <c r="B75" s="5"/>
      <c r="C75" s="5"/>
      <c r="D75" s="5"/>
      <c r="E75" s="1"/>
    </row>
    <row r="76" spans="4:5" ht="12.75" hidden="1">
      <c r="D76" s="1"/>
      <c r="E76" s="1"/>
    </row>
    <row r="77" ht="12.75" hidden="1"/>
    <row r="78" spans="1:3" ht="12.75">
      <c r="A78" t="s">
        <v>75</v>
      </c>
      <c r="C78" t="s">
        <v>77</v>
      </c>
    </row>
    <row r="79" ht="6.75" customHeight="1"/>
    <row r="80" spans="1:3" ht="12.75">
      <c r="A80" t="s">
        <v>73</v>
      </c>
      <c r="C80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4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2021-02-03T05:58:12Z</cp:lastPrinted>
  <dcterms:created xsi:type="dcterms:W3CDTF">2009-07-06T07:16:25Z</dcterms:created>
  <dcterms:modified xsi:type="dcterms:W3CDTF">2021-04-01T08:56:20Z</dcterms:modified>
  <cp:category/>
  <cp:version/>
  <cp:contentType/>
  <cp:contentStatus/>
</cp:coreProperties>
</file>