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<sst xmlns="http://schemas.openxmlformats.org/spreadsheetml/2006/main" count="104" uniqueCount="41">
  <si>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</si>
  <si>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</si>
  <si>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</si>
  <si>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</si>
  <si>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</si>
  <si>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</si>
  <si>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</si>
  <si>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</si>
  <si>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</si>
  <si>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</si>
  <si>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</si>
  <si>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</si>
  <si>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</si>
  <si>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</si>
  <si>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</si>
  <si>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</si>
  <si>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</si>
  <si>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</si>
  <si>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</si>
  <si>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</si>
  <si>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</si>
  <si>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</si>
  <si>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</si>
  <si>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</si>
  <si>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</si>
  <si>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</si>
  <si>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</si>
  <si>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</si>
  <si>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</si>
  <si>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</si>
  <si>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</si>
  <si>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</si>
  <si>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</si>
  <si>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</si>
  <si>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</si>
  <si>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</si>
  <si>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</si>
  <si>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</si>
  <si>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</si>
  <si>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</si>
  <si>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мая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</si>
</sst>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F20" sqref="BF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7182</v>
      </c>
      <c r="D10" s="20">
        <f>G10+AK10</f>
        <v>1569.7</v>
      </c>
      <c r="E10" s="20">
        <f>D10/C10*100</f>
        <v>21.85602896129212</v>
      </c>
      <c r="F10" s="21">
        <v>1333.2</v>
      </c>
      <c r="G10" s="20">
        <v>201.7</v>
      </c>
      <c r="H10" s="20">
        <f>G10/F10*100</f>
        <v>15.129012901290128</v>
      </c>
      <c r="I10" s="21">
        <v>24</v>
      </c>
      <c r="J10" s="20">
        <v>14.5</v>
      </c>
      <c r="K10" s="20">
        <f aca="true" t="shared" si="0" ref="K10:K20">J10/I10*100</f>
        <v>60.416666666666664</v>
      </c>
      <c r="L10" s="27"/>
      <c r="M10" s="20"/>
      <c r="N10" s="20" t="e">
        <f>M10/L10*100</f>
        <v>#DIV/0!</v>
      </c>
      <c r="O10" s="27">
        <v>105</v>
      </c>
      <c r="P10" s="20">
        <v>4.7</v>
      </c>
      <c r="Q10" s="20">
        <f>P10/O10*100</f>
        <v>4.476190476190476</v>
      </c>
      <c r="R10" s="27">
        <v>398</v>
      </c>
      <c r="S10" s="20">
        <v>13.5</v>
      </c>
      <c r="T10" s="20">
        <f>S10/R10*100</f>
        <v>3.391959798994975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5848.8</v>
      </c>
      <c r="AK10" s="20">
        <v>1368</v>
      </c>
      <c r="AL10" s="20">
        <f>AK10/AJ10*100</f>
        <v>23.389413212966762</v>
      </c>
      <c r="AM10" s="21">
        <v>2493.9</v>
      </c>
      <c r="AN10" s="20">
        <v>1040.9</v>
      </c>
      <c r="AO10" s="20">
        <f>AN10/AM10*100</f>
        <v>41.73784033040619</v>
      </c>
      <c r="AP10" s="21"/>
      <c r="AQ10" s="20"/>
      <c r="AR10" s="20" t="e">
        <f>AQ10/AP10*100</f>
        <v>#DIV/0!</v>
      </c>
      <c r="AS10" s="23">
        <v>7524</v>
      </c>
      <c r="AT10" s="23">
        <v>1231.5</v>
      </c>
      <c r="AU10" s="23">
        <f>AT10/AS10*100</f>
        <v>16.36762360446571</v>
      </c>
      <c r="AV10" s="24">
        <v>1463.3</v>
      </c>
      <c r="AW10" s="23">
        <v>351</v>
      </c>
      <c r="AX10" s="23">
        <f>AW10/AV10*100</f>
        <v>23.986878972186155</v>
      </c>
      <c r="AY10" s="24">
        <v>1461.3</v>
      </c>
      <c r="AZ10" s="23">
        <v>351</v>
      </c>
      <c r="BA10" s="23">
        <f aca="true" t="shared" si="1" ref="BA10:BA20">AZ10/AY10*100</f>
        <v>24.0197084787518</v>
      </c>
      <c r="BB10" s="23">
        <v>1677.2</v>
      </c>
      <c r="BC10" s="23">
        <v>346.5</v>
      </c>
      <c r="BD10" s="23">
        <f>BC10/BB10*100</f>
        <v>20.659432387312187</v>
      </c>
      <c r="BE10" s="24">
        <v>3002</v>
      </c>
      <c r="BF10" s="23">
        <v>125.2</v>
      </c>
      <c r="BG10" s="23">
        <f>BF10/BE10*100</f>
        <v>4.170552964690207</v>
      </c>
      <c r="BH10" s="24">
        <v>1257.9</v>
      </c>
      <c r="BI10" s="23">
        <v>378.2</v>
      </c>
      <c r="BJ10" s="23">
        <f>BI10/BH10*100</f>
        <v>30.06598298751888</v>
      </c>
      <c r="BK10" s="23">
        <f>AS10-C10</f>
        <v>342</v>
      </c>
      <c r="BL10" s="23">
        <f aca="true" t="shared" si="2" ref="BL10:BL19">D10-AT10</f>
        <v>338.20000000000005</v>
      </c>
      <c r="BM10" s="23">
        <f>BL10/BK10*100</f>
        <v>98.8888888888889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16178.800000000001</v>
      </c>
      <c r="D11" s="20">
        <f aca="true" t="shared" si="4" ref="D11:D20">G11+AK11</f>
        <v>3006.5</v>
      </c>
      <c r="E11" s="20">
        <f aca="true" t="shared" si="5" ref="E11:E19">D11/C11*100</f>
        <v>18.582960417336267</v>
      </c>
      <c r="F11" s="21">
        <v>1641.1</v>
      </c>
      <c r="G11" s="20">
        <v>340.7</v>
      </c>
      <c r="H11" s="20">
        <f aca="true" t="shared" si="6" ref="H11:H19">G11/F11*100</f>
        <v>20.760465541405154</v>
      </c>
      <c r="I11" s="21">
        <v>180</v>
      </c>
      <c r="J11" s="20">
        <v>59.1</v>
      </c>
      <c r="K11" s="20">
        <f t="shared" si="0"/>
        <v>32.833333333333336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3.3</v>
      </c>
      <c r="Q11" s="20">
        <f aca="true" t="shared" si="8" ref="Q11:Q19">P11/O11*100</f>
        <v>2.444444444444444</v>
      </c>
      <c r="R11" s="27">
        <v>642</v>
      </c>
      <c r="S11" s="20">
        <v>40.9</v>
      </c>
      <c r="T11" s="20">
        <f>S11/R11*100</f>
        <v>6.370716510903426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16.2</v>
      </c>
      <c r="AC11" s="20">
        <f>AB11/AA11*100</f>
        <v>40.5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14537.7</v>
      </c>
      <c r="AK11" s="20">
        <v>2665.8</v>
      </c>
      <c r="AL11" s="20">
        <f aca="true" t="shared" si="12" ref="AL11:AL19">AK11/AJ11*100</f>
        <v>18.337150993623478</v>
      </c>
      <c r="AM11" s="21">
        <v>3027.7</v>
      </c>
      <c r="AN11" s="20">
        <v>1263.7</v>
      </c>
      <c r="AO11" s="20">
        <f aca="true" t="shared" si="13" ref="AO11:AO19">AN11/AM11*100</f>
        <v>41.73795290154243</v>
      </c>
      <c r="AP11" s="21"/>
      <c r="AQ11" s="20"/>
      <c r="AR11" s="20" t="e">
        <f aca="true" t="shared" si="14" ref="AR11:AR19">AQ11/AP11*100</f>
        <v>#DIV/0!</v>
      </c>
      <c r="AS11" s="23">
        <v>16200.7</v>
      </c>
      <c r="AT11" s="23">
        <v>1562.4</v>
      </c>
      <c r="AU11" s="23">
        <f aca="true" t="shared" si="15" ref="AU11:AU19">AT11/AS11*100</f>
        <v>9.644027727196972</v>
      </c>
      <c r="AV11" s="25">
        <v>1500.9</v>
      </c>
      <c r="AW11" s="23">
        <v>454.1</v>
      </c>
      <c r="AX11" s="23">
        <f aca="true" t="shared" si="16" ref="AX11:AX19">AW11/AV11*100</f>
        <v>30.255180225198213</v>
      </c>
      <c r="AY11" s="24">
        <v>1498.9</v>
      </c>
      <c r="AZ11" s="23">
        <v>454.1</v>
      </c>
      <c r="BA11" s="23">
        <f t="shared" si="1"/>
        <v>30.29555007005137</v>
      </c>
      <c r="BB11" s="23">
        <v>6518.7</v>
      </c>
      <c r="BC11" s="23">
        <v>240</v>
      </c>
      <c r="BD11" s="23">
        <f aca="true" t="shared" si="17" ref="BD11:BD19">BC11/BB11*100</f>
        <v>3.68171567950665</v>
      </c>
      <c r="BE11" s="24">
        <v>5947.2</v>
      </c>
      <c r="BF11" s="23">
        <v>159.5</v>
      </c>
      <c r="BG11" s="23">
        <f aca="true" t="shared" si="18" ref="BG11:BG19">BF11/BE11*100</f>
        <v>2.6819343556631696</v>
      </c>
      <c r="BH11" s="24">
        <v>1346.8</v>
      </c>
      <c r="BI11" s="23">
        <v>440</v>
      </c>
      <c r="BJ11" s="23">
        <f aca="true" t="shared" si="19" ref="BJ11:BJ19">BI11/BH11*100</f>
        <v>32.670032670032676</v>
      </c>
      <c r="BK11" s="23">
        <f aca="true" t="shared" si="20" ref="BK11:BK19">AS11-C11</f>
        <v>21.899999999999636</v>
      </c>
      <c r="BL11" s="23">
        <f t="shared" si="2"/>
        <v>1444.1</v>
      </c>
      <c r="BM11" s="23">
        <f aca="true" t="shared" si="21" ref="BM11:BM19">BL11/BK11*100</f>
        <v>6594.063926940748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7430</v>
      </c>
      <c r="D12" s="20">
        <f t="shared" si="4"/>
        <v>1444.6</v>
      </c>
      <c r="E12" s="20">
        <f t="shared" si="5"/>
        <v>19.44279946164199</v>
      </c>
      <c r="F12" s="21">
        <v>918.6</v>
      </c>
      <c r="G12" s="20">
        <v>205</v>
      </c>
      <c r="H12" s="20">
        <f t="shared" si="6"/>
        <v>22.316568691487046</v>
      </c>
      <c r="I12" s="21">
        <v>43</v>
      </c>
      <c r="J12" s="20">
        <v>13.2</v>
      </c>
      <c r="K12" s="20">
        <f t="shared" si="0"/>
        <v>30.69767441860465</v>
      </c>
      <c r="L12" s="27"/>
      <c r="M12" s="20"/>
      <c r="N12" s="20" t="e">
        <f t="shared" si="7"/>
        <v>#DIV/0!</v>
      </c>
      <c r="O12" s="27">
        <v>62</v>
      </c>
      <c r="P12" s="20">
        <v>9.1</v>
      </c>
      <c r="Q12" s="20">
        <f t="shared" si="8"/>
        <v>14.677419354838708</v>
      </c>
      <c r="R12" s="28">
        <v>430</v>
      </c>
      <c r="S12" s="20">
        <v>28.8</v>
      </c>
      <c r="T12" s="20">
        <f aca="true" t="shared" si="22" ref="T12:T19">S12/R12*100</f>
        <v>6.6976744186046515</v>
      </c>
      <c r="U12" s="20"/>
      <c r="V12" s="20"/>
      <c r="W12" s="20" t="e">
        <f t="shared" si="9"/>
        <v>#DIV/0!</v>
      </c>
      <c r="X12" s="27">
        <v>40</v>
      </c>
      <c r="Y12" s="20">
        <v>41.2</v>
      </c>
      <c r="Z12" s="20">
        <f t="shared" si="10"/>
        <v>103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6511.4</v>
      </c>
      <c r="AK12" s="20">
        <v>1239.6</v>
      </c>
      <c r="AL12" s="20">
        <f t="shared" si="12"/>
        <v>19.037380594035078</v>
      </c>
      <c r="AM12" s="21">
        <v>1461.9</v>
      </c>
      <c r="AN12" s="20">
        <v>610.2</v>
      </c>
      <c r="AO12" s="20">
        <f t="shared" si="13"/>
        <v>41.740201108146934</v>
      </c>
      <c r="AP12" s="21">
        <v>485.9</v>
      </c>
      <c r="AQ12" s="20">
        <v>485.9</v>
      </c>
      <c r="AR12" s="20">
        <f t="shared" si="14"/>
        <v>100</v>
      </c>
      <c r="AS12" s="23">
        <v>7563.8</v>
      </c>
      <c r="AT12" s="23">
        <v>1228.9</v>
      </c>
      <c r="AU12" s="23">
        <f t="shared" si="15"/>
        <v>16.247124461249637</v>
      </c>
      <c r="AV12" s="25">
        <v>1163.4</v>
      </c>
      <c r="AW12" s="23">
        <v>321.7</v>
      </c>
      <c r="AX12" s="23">
        <f t="shared" si="16"/>
        <v>27.65171050369606</v>
      </c>
      <c r="AY12" s="24">
        <v>1161.4</v>
      </c>
      <c r="AZ12" s="23">
        <v>321.7</v>
      </c>
      <c r="BA12" s="23">
        <f t="shared" si="1"/>
        <v>27.699328396762525</v>
      </c>
      <c r="BB12" s="23">
        <v>4587.1</v>
      </c>
      <c r="BC12" s="23">
        <v>105.7</v>
      </c>
      <c r="BD12" s="23">
        <f t="shared" si="17"/>
        <v>2.30428811231497</v>
      </c>
      <c r="BE12" s="24">
        <v>607</v>
      </c>
      <c r="BF12" s="23">
        <v>62.5</v>
      </c>
      <c r="BG12" s="23">
        <f t="shared" si="18"/>
        <v>10.29654036243822</v>
      </c>
      <c r="BH12" s="24">
        <v>1082.6</v>
      </c>
      <c r="BI12" s="23">
        <v>705.7</v>
      </c>
      <c r="BJ12" s="23">
        <f t="shared" si="19"/>
        <v>65.18566414188068</v>
      </c>
      <c r="BK12" s="23">
        <f t="shared" si="20"/>
        <v>133.80000000000018</v>
      </c>
      <c r="BL12" s="23">
        <f t="shared" si="2"/>
        <v>215.69999999999982</v>
      </c>
      <c r="BM12" s="23">
        <f t="shared" si="21"/>
        <v>161.21076233183823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12291.2</v>
      </c>
      <c r="D13" s="20">
        <f t="shared" si="4"/>
        <v>1364.1999999999998</v>
      </c>
      <c r="E13" s="20">
        <f t="shared" si="5"/>
        <v>11.09899765686019</v>
      </c>
      <c r="F13" s="21">
        <v>1155</v>
      </c>
      <c r="G13" s="20">
        <v>247.1</v>
      </c>
      <c r="H13" s="20">
        <f t="shared" si="6"/>
        <v>21.393939393939394</v>
      </c>
      <c r="I13" s="21">
        <v>34</v>
      </c>
      <c r="J13" s="20">
        <v>10.4</v>
      </c>
      <c r="K13" s="20">
        <f t="shared" si="0"/>
        <v>30.58823529411765</v>
      </c>
      <c r="L13" s="27">
        <v>18.5</v>
      </c>
      <c r="M13" s="20">
        <v>45.6</v>
      </c>
      <c r="N13" s="20">
        <f t="shared" si="7"/>
        <v>246.4864864864865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20.4</v>
      </c>
      <c r="T13" s="20">
        <f t="shared" si="22"/>
        <v>4.483516483516483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11136.2</v>
      </c>
      <c r="AK13" s="20">
        <v>1117.1</v>
      </c>
      <c r="AL13" s="20">
        <f t="shared" si="12"/>
        <v>10.031249438767261</v>
      </c>
      <c r="AM13" s="21">
        <v>1645.1</v>
      </c>
      <c r="AN13" s="20">
        <v>686.7</v>
      </c>
      <c r="AO13" s="20">
        <f t="shared" si="13"/>
        <v>41.74214333475169</v>
      </c>
      <c r="AP13" s="21"/>
      <c r="AQ13" s="20"/>
      <c r="AR13" s="20" t="e">
        <f t="shared" si="14"/>
        <v>#DIV/0!</v>
      </c>
      <c r="AS13" s="23">
        <v>12642.1</v>
      </c>
      <c r="AT13" s="23">
        <v>877.7</v>
      </c>
      <c r="AU13" s="23">
        <f t="shared" si="15"/>
        <v>6.942675663062308</v>
      </c>
      <c r="AV13" s="25">
        <v>1083</v>
      </c>
      <c r="AW13" s="23">
        <v>270.3</v>
      </c>
      <c r="AX13" s="23">
        <f t="shared" si="16"/>
        <v>24.958448753462605</v>
      </c>
      <c r="AY13" s="24">
        <v>1081</v>
      </c>
      <c r="AZ13" s="23">
        <v>270.3</v>
      </c>
      <c r="BA13" s="23">
        <f t="shared" si="1"/>
        <v>25.004625346901015</v>
      </c>
      <c r="BB13" s="23">
        <v>8153.7</v>
      </c>
      <c r="BC13" s="23">
        <v>178</v>
      </c>
      <c r="BD13" s="23">
        <f t="shared" si="17"/>
        <v>2.183057998209402</v>
      </c>
      <c r="BE13" s="24">
        <v>2467.5</v>
      </c>
      <c r="BF13" s="23">
        <v>88.1</v>
      </c>
      <c r="BG13" s="23">
        <f t="shared" si="18"/>
        <v>3.570415400202634</v>
      </c>
      <c r="BH13" s="24">
        <v>814.2</v>
      </c>
      <c r="BI13" s="23">
        <v>307.8</v>
      </c>
      <c r="BJ13" s="23">
        <f t="shared" si="19"/>
        <v>37.80397936624908</v>
      </c>
      <c r="BK13" s="23">
        <f t="shared" si="20"/>
        <v>350.89999999999964</v>
      </c>
      <c r="BL13" s="23">
        <f t="shared" si="2"/>
        <v>486.4999999999998</v>
      </c>
      <c r="BM13" s="23">
        <f>BL13/BK13*100</f>
        <v>138.64348817326882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54136</v>
      </c>
      <c r="D14" s="20">
        <f t="shared" si="4"/>
        <v>4043.9</v>
      </c>
      <c r="E14" s="20">
        <f t="shared" si="5"/>
        <v>7.469890645780996</v>
      </c>
      <c r="F14" s="21">
        <v>4303.5</v>
      </c>
      <c r="G14" s="20">
        <v>1126.1</v>
      </c>
      <c r="H14" s="20">
        <f t="shared" si="6"/>
        <v>26.16707331242012</v>
      </c>
      <c r="I14" s="21">
        <v>1120</v>
      </c>
      <c r="J14" s="20">
        <v>414.6</v>
      </c>
      <c r="K14" s="20">
        <f t="shared" si="0"/>
        <v>37.017857142857146</v>
      </c>
      <c r="L14" s="27">
        <v>2</v>
      </c>
      <c r="M14" s="20">
        <v>1.3</v>
      </c>
      <c r="N14" s="20">
        <f t="shared" si="7"/>
        <v>65</v>
      </c>
      <c r="O14" s="27">
        <v>720</v>
      </c>
      <c r="P14" s="20">
        <v>81.2</v>
      </c>
      <c r="Q14" s="20">
        <f t="shared" si="8"/>
        <v>11.277777777777779</v>
      </c>
      <c r="R14" s="27">
        <v>1250</v>
      </c>
      <c r="S14" s="20">
        <v>255.5</v>
      </c>
      <c r="T14" s="20">
        <f t="shared" si="22"/>
        <v>20.44</v>
      </c>
      <c r="U14" s="20"/>
      <c r="V14" s="20"/>
      <c r="W14" s="20" t="e">
        <f t="shared" si="9"/>
        <v>#DIV/0!</v>
      </c>
      <c r="X14" s="27">
        <v>72</v>
      </c>
      <c r="Y14" s="20">
        <v>25.4</v>
      </c>
      <c r="Z14" s="20">
        <f t="shared" si="10"/>
        <v>35.27777777777777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49832.5</v>
      </c>
      <c r="AK14" s="20">
        <v>2917.8</v>
      </c>
      <c r="AL14" s="20">
        <f t="shared" si="12"/>
        <v>5.855214970150003</v>
      </c>
      <c r="AM14" s="21">
        <v>6113.6</v>
      </c>
      <c r="AN14" s="20">
        <v>2551.7</v>
      </c>
      <c r="AO14" s="20">
        <f t="shared" si="13"/>
        <v>41.73809212248102</v>
      </c>
      <c r="AP14" s="21"/>
      <c r="AQ14" s="20"/>
      <c r="AR14" s="20" t="e">
        <f t="shared" si="14"/>
        <v>#DIV/0!</v>
      </c>
      <c r="AS14" s="23">
        <v>55668.7</v>
      </c>
      <c r="AT14" s="23">
        <v>3254.3</v>
      </c>
      <c r="AU14" s="23">
        <f t="shared" si="15"/>
        <v>5.845834373714494</v>
      </c>
      <c r="AV14" s="25">
        <v>2251.4</v>
      </c>
      <c r="AW14" s="23">
        <v>657.9</v>
      </c>
      <c r="AX14" s="23">
        <f t="shared" si="16"/>
        <v>29.22181753575553</v>
      </c>
      <c r="AY14" s="24">
        <v>2201.4</v>
      </c>
      <c r="AZ14" s="23">
        <v>657.9</v>
      </c>
      <c r="BA14" s="23">
        <f t="shared" si="1"/>
        <v>29.88552739165985</v>
      </c>
      <c r="BB14" s="23">
        <v>7726.6</v>
      </c>
      <c r="BC14" s="23">
        <v>391.5</v>
      </c>
      <c r="BD14" s="23">
        <f t="shared" si="17"/>
        <v>5.066911707607486</v>
      </c>
      <c r="BE14" s="24">
        <v>44180.8</v>
      </c>
      <c r="BF14" s="23">
        <v>1708.2</v>
      </c>
      <c r="BG14" s="23">
        <f t="shared" si="18"/>
        <v>3.866385398182016</v>
      </c>
      <c r="BH14" s="24">
        <v>1282.6</v>
      </c>
      <c r="BI14" s="23">
        <v>431</v>
      </c>
      <c r="BJ14" s="23">
        <f t="shared" si="19"/>
        <v>33.603617651645095</v>
      </c>
      <c r="BK14" s="23">
        <f t="shared" si="20"/>
        <v>1532.699999999997</v>
      </c>
      <c r="BL14" s="23">
        <f t="shared" si="2"/>
        <v>789.5999999999999</v>
      </c>
      <c r="BM14" s="23">
        <f t="shared" si="21"/>
        <v>51.51693090624397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7725.900000000001</v>
      </c>
      <c r="D15" s="20">
        <f t="shared" si="4"/>
        <v>1835.6000000000001</v>
      </c>
      <c r="E15" s="20">
        <f t="shared" si="5"/>
        <v>23.759044253743898</v>
      </c>
      <c r="F15" s="21">
        <v>1647.8</v>
      </c>
      <c r="G15" s="20">
        <v>303.2</v>
      </c>
      <c r="H15" s="20">
        <f t="shared" si="6"/>
        <v>18.40029129748756</v>
      </c>
      <c r="I15" s="21">
        <v>28</v>
      </c>
      <c r="J15" s="20">
        <v>11.3</v>
      </c>
      <c r="K15" s="20">
        <f t="shared" si="0"/>
        <v>40.35714285714286</v>
      </c>
      <c r="L15" s="27">
        <v>4</v>
      </c>
      <c r="M15" s="20">
        <v>17.6</v>
      </c>
      <c r="N15" s="20">
        <f t="shared" si="7"/>
        <v>440.00000000000006</v>
      </c>
      <c r="O15" s="27">
        <v>90</v>
      </c>
      <c r="P15" s="20">
        <v>0.9</v>
      </c>
      <c r="Q15" s="20">
        <f t="shared" si="8"/>
        <v>1</v>
      </c>
      <c r="R15" s="27">
        <v>496</v>
      </c>
      <c r="S15" s="20">
        <v>23.7</v>
      </c>
      <c r="T15" s="20">
        <f t="shared" si="22"/>
        <v>4.778225806451613</v>
      </c>
      <c r="U15" s="20"/>
      <c r="V15" s="20"/>
      <c r="W15" s="20" t="e">
        <f t="shared" si="9"/>
        <v>#DIV/0!</v>
      </c>
      <c r="X15" s="27">
        <v>300</v>
      </c>
      <c r="Y15" s="20">
        <v>12.2</v>
      </c>
      <c r="Z15" s="20">
        <f t="shared" si="10"/>
        <v>4.066666666666666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6078.1</v>
      </c>
      <c r="AK15" s="20">
        <v>1532.4</v>
      </c>
      <c r="AL15" s="20">
        <f t="shared" si="12"/>
        <v>25.211826064066074</v>
      </c>
      <c r="AM15" s="21">
        <v>1809.6</v>
      </c>
      <c r="AN15" s="20">
        <v>755.3</v>
      </c>
      <c r="AO15" s="20">
        <f t="shared" si="13"/>
        <v>41.73850574712644</v>
      </c>
      <c r="AP15" s="21"/>
      <c r="AQ15" s="20"/>
      <c r="AR15" s="20" t="e">
        <f t="shared" si="14"/>
        <v>#DIV/0!</v>
      </c>
      <c r="AS15" s="23">
        <v>8175.6</v>
      </c>
      <c r="AT15" s="23">
        <v>1726.6</v>
      </c>
      <c r="AU15" s="23">
        <f t="shared" si="15"/>
        <v>21.118939282743774</v>
      </c>
      <c r="AV15" s="25">
        <v>1333</v>
      </c>
      <c r="AW15" s="23">
        <v>387.6</v>
      </c>
      <c r="AX15" s="23">
        <f t="shared" si="16"/>
        <v>29.077269317329336</v>
      </c>
      <c r="AY15" s="24">
        <v>1331</v>
      </c>
      <c r="AZ15" s="23">
        <v>387.6</v>
      </c>
      <c r="BA15" s="23">
        <f t="shared" si="1"/>
        <v>29.120961682945158</v>
      </c>
      <c r="BB15" s="23">
        <v>4366.6</v>
      </c>
      <c r="BC15" s="23">
        <v>269.1</v>
      </c>
      <c r="BD15" s="23">
        <f t="shared" si="17"/>
        <v>6.162689506710026</v>
      </c>
      <c r="BE15" s="24">
        <v>1374.5</v>
      </c>
      <c r="BF15" s="23">
        <v>709.4</v>
      </c>
      <c r="BG15" s="23">
        <f t="shared" si="18"/>
        <v>51.611495089123316</v>
      </c>
      <c r="BH15" s="24">
        <v>977.9</v>
      </c>
      <c r="BI15" s="23">
        <v>336.2</v>
      </c>
      <c r="BJ15" s="23">
        <f t="shared" si="19"/>
        <v>34.37979343491154</v>
      </c>
      <c r="BK15" s="23">
        <f t="shared" si="20"/>
        <v>449.6999999999998</v>
      </c>
      <c r="BL15" s="23">
        <f t="shared" si="2"/>
        <v>109.00000000000023</v>
      </c>
      <c r="BM15" s="23">
        <f t="shared" si="21"/>
        <v>24.238381142984274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10624.800000000001</v>
      </c>
      <c r="D16" s="20">
        <f t="shared" si="4"/>
        <v>1085.6</v>
      </c>
      <c r="E16" s="20">
        <f t="shared" si="5"/>
        <v>10.217604096077102</v>
      </c>
      <c r="F16" s="21">
        <v>979.1</v>
      </c>
      <c r="G16" s="20">
        <v>265.6</v>
      </c>
      <c r="H16" s="20">
        <f t="shared" si="6"/>
        <v>27.12695332448167</v>
      </c>
      <c r="I16" s="21">
        <v>19.5</v>
      </c>
      <c r="J16" s="20">
        <v>5.1</v>
      </c>
      <c r="K16" s="20">
        <f t="shared" si="0"/>
        <v>26.15384615384615</v>
      </c>
      <c r="L16" s="27"/>
      <c r="M16" s="20"/>
      <c r="N16" s="20" t="e">
        <f t="shared" si="7"/>
        <v>#DIV/0!</v>
      </c>
      <c r="O16" s="27">
        <v>45</v>
      </c>
      <c r="P16" s="20">
        <v>0.7</v>
      </c>
      <c r="Q16" s="20">
        <f t="shared" si="8"/>
        <v>1.5555555555555556</v>
      </c>
      <c r="R16" s="27">
        <v>339.5</v>
      </c>
      <c r="S16" s="20">
        <v>19.5</v>
      </c>
      <c r="T16" s="20">
        <f t="shared" si="22"/>
        <v>5.743740795287187</v>
      </c>
      <c r="U16" s="20"/>
      <c r="V16" s="20"/>
      <c r="W16" s="20" t="e">
        <f t="shared" si="9"/>
        <v>#DIV/0!</v>
      </c>
      <c r="X16" s="27">
        <v>43</v>
      </c>
      <c r="Y16" s="20">
        <v>31.4</v>
      </c>
      <c r="Z16" s="20">
        <f t="shared" si="10"/>
        <v>73.02325581395348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9645.7</v>
      </c>
      <c r="AK16" s="20">
        <v>820</v>
      </c>
      <c r="AL16" s="20">
        <f t="shared" si="12"/>
        <v>8.50119742475922</v>
      </c>
      <c r="AM16" s="21">
        <v>1476.7</v>
      </c>
      <c r="AN16" s="20">
        <v>616.4</v>
      </c>
      <c r="AO16" s="20">
        <f t="shared" si="13"/>
        <v>41.74172140583734</v>
      </c>
      <c r="AP16" s="21"/>
      <c r="AQ16" s="20"/>
      <c r="AR16" s="20" t="e">
        <f t="shared" si="14"/>
        <v>#DIV/0!</v>
      </c>
      <c r="AS16" s="23">
        <v>11672.6</v>
      </c>
      <c r="AT16" s="23">
        <v>821.5</v>
      </c>
      <c r="AU16" s="23">
        <f t="shared" si="15"/>
        <v>7.037849322344636</v>
      </c>
      <c r="AV16" s="25">
        <v>1212.3</v>
      </c>
      <c r="AW16" s="23">
        <v>340.8</v>
      </c>
      <c r="AX16" s="23">
        <f t="shared" si="16"/>
        <v>28.111853501608515</v>
      </c>
      <c r="AY16" s="24">
        <v>1210.3</v>
      </c>
      <c r="AZ16" s="23">
        <v>340.8</v>
      </c>
      <c r="BA16" s="23">
        <f t="shared" si="1"/>
        <v>28.158307857555982</v>
      </c>
      <c r="BB16" s="23">
        <v>3288.1</v>
      </c>
      <c r="BC16" s="23">
        <v>168.9</v>
      </c>
      <c r="BD16" s="23">
        <f t="shared" si="17"/>
        <v>5.136705088044768</v>
      </c>
      <c r="BE16" s="24">
        <v>6276.8</v>
      </c>
      <c r="BF16" s="23">
        <v>39.7</v>
      </c>
      <c r="BG16" s="23">
        <f t="shared" si="18"/>
        <v>0.6324878919194494</v>
      </c>
      <c r="BH16" s="24">
        <v>771.7</v>
      </c>
      <c r="BI16" s="23">
        <v>242</v>
      </c>
      <c r="BJ16" s="23">
        <f t="shared" si="19"/>
        <v>31.359336529739533</v>
      </c>
      <c r="BK16" s="23">
        <f t="shared" si="20"/>
        <v>1047.7999999999993</v>
      </c>
      <c r="BL16" s="23">
        <f t="shared" si="2"/>
        <v>264.0999999999999</v>
      </c>
      <c r="BM16" s="23">
        <f t="shared" si="21"/>
        <v>25.20519183050201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5486.3</v>
      </c>
      <c r="D17" s="20">
        <f t="shared" si="4"/>
        <v>1310.4</v>
      </c>
      <c r="E17" s="20">
        <f t="shared" si="5"/>
        <v>23.884949784007436</v>
      </c>
      <c r="F17" s="21">
        <v>1165.3</v>
      </c>
      <c r="G17" s="20">
        <v>225.4</v>
      </c>
      <c r="H17" s="20">
        <f t="shared" si="6"/>
        <v>19.3426585428645</v>
      </c>
      <c r="I17" s="21">
        <v>55</v>
      </c>
      <c r="J17" s="20">
        <v>15.6</v>
      </c>
      <c r="K17" s="20">
        <f t="shared" si="0"/>
        <v>28.363636363636363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21.5</v>
      </c>
      <c r="T17" s="20">
        <f t="shared" si="22"/>
        <v>6.056338028169014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6.6</v>
      </c>
      <c r="AC17" s="20">
        <f t="shared" si="23"/>
        <v>16.499999999999996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4321</v>
      </c>
      <c r="AK17" s="20">
        <v>1085</v>
      </c>
      <c r="AL17" s="20">
        <f t="shared" si="12"/>
        <v>25.109928257347836</v>
      </c>
      <c r="AM17" s="21">
        <v>1476.4</v>
      </c>
      <c r="AN17" s="20">
        <v>616.2</v>
      </c>
      <c r="AO17" s="20">
        <f t="shared" si="13"/>
        <v>41.73665673259279</v>
      </c>
      <c r="AP17" s="21"/>
      <c r="AQ17" s="20"/>
      <c r="AR17" s="20" t="e">
        <f t="shared" si="14"/>
        <v>#DIV/0!</v>
      </c>
      <c r="AS17" s="23">
        <v>5714</v>
      </c>
      <c r="AT17" s="23">
        <v>954.5</v>
      </c>
      <c r="AU17" s="23">
        <f t="shared" si="15"/>
        <v>16.70458522926146</v>
      </c>
      <c r="AV17" s="25">
        <v>1153.4</v>
      </c>
      <c r="AW17" s="23">
        <v>278.4</v>
      </c>
      <c r="AX17" s="23">
        <f t="shared" si="16"/>
        <v>24.13733310213282</v>
      </c>
      <c r="AY17" s="24">
        <v>1151.4</v>
      </c>
      <c r="AZ17" s="23">
        <v>278.4</v>
      </c>
      <c r="BA17" s="23">
        <f t="shared" si="1"/>
        <v>24.17926003126628</v>
      </c>
      <c r="BB17" s="23">
        <v>1361.2</v>
      </c>
      <c r="BC17" s="23">
        <v>299.5</v>
      </c>
      <c r="BD17" s="23">
        <f t="shared" si="17"/>
        <v>22.002644725242433</v>
      </c>
      <c r="BE17" s="24">
        <v>1796.8</v>
      </c>
      <c r="BF17" s="23">
        <v>66.8</v>
      </c>
      <c r="BG17" s="23">
        <f t="shared" si="18"/>
        <v>3.717720391807658</v>
      </c>
      <c r="BH17" s="24">
        <v>809</v>
      </c>
      <c r="BI17" s="23">
        <v>276.3</v>
      </c>
      <c r="BJ17" s="23">
        <f t="shared" si="19"/>
        <v>34.15327564894932</v>
      </c>
      <c r="BK17" s="23">
        <f t="shared" si="20"/>
        <v>227.69999999999982</v>
      </c>
      <c r="BL17" s="23">
        <f t="shared" si="2"/>
        <v>355.9000000000001</v>
      </c>
      <c r="BM17" s="23">
        <f t="shared" si="21"/>
        <v>156.30215195432604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10682.3</v>
      </c>
      <c r="D18" s="20">
        <f t="shared" si="4"/>
        <v>1616.4</v>
      </c>
      <c r="E18" s="20">
        <f t="shared" si="5"/>
        <v>15.131572788631665</v>
      </c>
      <c r="F18" s="21">
        <v>1452.4</v>
      </c>
      <c r="G18" s="20">
        <v>300.6</v>
      </c>
      <c r="H18" s="20">
        <f t="shared" si="6"/>
        <v>20.696777747177087</v>
      </c>
      <c r="I18" s="21">
        <v>42</v>
      </c>
      <c r="J18" s="20">
        <v>9.5</v>
      </c>
      <c r="K18" s="20">
        <f t="shared" si="0"/>
        <v>22.61904761904762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2.3</v>
      </c>
      <c r="Q18" s="20">
        <f t="shared" si="8"/>
        <v>1.9658119658119657</v>
      </c>
      <c r="R18" s="27">
        <v>391</v>
      </c>
      <c r="S18" s="20">
        <v>26.9</v>
      </c>
      <c r="T18" s="20">
        <f t="shared" si="22"/>
        <v>6.879795396419437</v>
      </c>
      <c r="U18" s="20"/>
      <c r="V18" s="20"/>
      <c r="W18" s="20" t="e">
        <f t="shared" si="9"/>
        <v>#DIV/0!</v>
      </c>
      <c r="X18" s="27">
        <v>250</v>
      </c>
      <c r="Y18" s="20">
        <v>43.1</v>
      </c>
      <c r="Z18" s="20">
        <f t="shared" si="10"/>
        <v>17.24</v>
      </c>
      <c r="AA18" s="27">
        <v>17</v>
      </c>
      <c r="AB18" s="20">
        <v>6.6</v>
      </c>
      <c r="AC18" s="20">
        <f t="shared" si="23"/>
        <v>38.8235294117647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9229.9</v>
      </c>
      <c r="AK18" s="20">
        <v>1315.8</v>
      </c>
      <c r="AL18" s="20">
        <f t="shared" si="12"/>
        <v>14.255842425161703</v>
      </c>
      <c r="AM18" s="21">
        <v>2143.9</v>
      </c>
      <c r="AN18" s="20">
        <v>894.8</v>
      </c>
      <c r="AO18" s="20">
        <f t="shared" si="13"/>
        <v>41.73702131629273</v>
      </c>
      <c r="AP18" s="21"/>
      <c r="AQ18" s="20"/>
      <c r="AR18" s="20" t="e">
        <f t="shared" si="14"/>
        <v>#DIV/0!</v>
      </c>
      <c r="AS18" s="23">
        <v>11169.2</v>
      </c>
      <c r="AT18" s="23">
        <v>1263.1</v>
      </c>
      <c r="AU18" s="23">
        <f t="shared" si="15"/>
        <v>11.308777710131432</v>
      </c>
      <c r="AV18" s="25">
        <v>1394.8</v>
      </c>
      <c r="AW18" s="23">
        <v>358.7</v>
      </c>
      <c r="AX18" s="23">
        <f t="shared" si="16"/>
        <v>25.71694866647548</v>
      </c>
      <c r="AY18" s="24">
        <v>1392.8</v>
      </c>
      <c r="AZ18" s="23">
        <v>358.7</v>
      </c>
      <c r="BA18" s="23">
        <f t="shared" si="1"/>
        <v>25.753877082136707</v>
      </c>
      <c r="BB18" s="23">
        <v>6944.5</v>
      </c>
      <c r="BC18" s="23">
        <v>453.6</v>
      </c>
      <c r="BD18" s="23">
        <f t="shared" si="17"/>
        <v>6.531787745698035</v>
      </c>
      <c r="BE18" s="24">
        <v>1408</v>
      </c>
      <c r="BF18" s="23">
        <v>52.7</v>
      </c>
      <c r="BG18" s="23">
        <f t="shared" si="18"/>
        <v>3.7428977272727275</v>
      </c>
      <c r="BH18" s="24">
        <v>1077.8</v>
      </c>
      <c r="BI18" s="23">
        <v>339.8</v>
      </c>
      <c r="BJ18" s="23">
        <f t="shared" si="19"/>
        <v>31.52718500649471</v>
      </c>
      <c r="BK18" s="23">
        <f t="shared" si="20"/>
        <v>486.90000000000146</v>
      </c>
      <c r="BL18" s="23">
        <f t="shared" si="2"/>
        <v>353.3000000000002</v>
      </c>
      <c r="BM18" s="23">
        <f t="shared" si="21"/>
        <v>72.56110084206185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4248.599999999999</v>
      </c>
      <c r="D19" s="20">
        <f t="shared" si="4"/>
        <v>951.4</v>
      </c>
      <c r="E19" s="20">
        <f t="shared" si="5"/>
        <v>22.393258955891355</v>
      </c>
      <c r="F19" s="21">
        <v>620.4</v>
      </c>
      <c r="G19" s="20">
        <v>126.8</v>
      </c>
      <c r="H19" s="20">
        <f t="shared" si="6"/>
        <v>20.438426821405546</v>
      </c>
      <c r="I19" s="21">
        <v>11</v>
      </c>
      <c r="J19" s="20">
        <v>2.8</v>
      </c>
      <c r="K19" s="20">
        <f t="shared" si="0"/>
        <v>25.454545454545453</v>
      </c>
      <c r="L19" s="27">
        <v>5</v>
      </c>
      <c r="M19" s="20"/>
      <c r="N19" s="20">
        <f t="shared" si="7"/>
        <v>0</v>
      </c>
      <c r="O19" s="27">
        <v>40</v>
      </c>
      <c r="P19" s="20">
        <v>1.9</v>
      </c>
      <c r="Q19" s="20">
        <f t="shared" si="8"/>
        <v>4.75</v>
      </c>
      <c r="R19" s="27">
        <v>142</v>
      </c>
      <c r="S19" s="20">
        <v>7.5</v>
      </c>
      <c r="T19" s="20">
        <f t="shared" si="22"/>
        <v>5.28169014084507</v>
      </c>
      <c r="U19" s="20"/>
      <c r="V19" s="20"/>
      <c r="W19" s="20" t="e">
        <f t="shared" si="9"/>
        <v>#DIV/0!</v>
      </c>
      <c r="X19" s="27">
        <v>129</v>
      </c>
      <c r="Y19" s="20">
        <v>20.8</v>
      </c>
      <c r="Z19" s="20">
        <f t="shared" si="10"/>
        <v>16.124031007751938</v>
      </c>
      <c r="AA19" s="27">
        <v>12</v>
      </c>
      <c r="AB19" s="20">
        <v>2.9</v>
      </c>
      <c r="AC19" s="20">
        <f t="shared" si="23"/>
        <v>24.166666666666668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3628.2</v>
      </c>
      <c r="AK19" s="20">
        <v>824.6</v>
      </c>
      <c r="AL19" s="20">
        <f t="shared" si="12"/>
        <v>22.72752328978557</v>
      </c>
      <c r="AM19" s="21">
        <v>884.2</v>
      </c>
      <c r="AN19" s="20">
        <v>369.1</v>
      </c>
      <c r="AO19" s="20">
        <f t="shared" si="13"/>
        <v>41.74394933273015</v>
      </c>
      <c r="AP19" s="21"/>
      <c r="AQ19" s="20"/>
      <c r="AR19" s="20" t="e">
        <f t="shared" si="14"/>
        <v>#DIV/0!</v>
      </c>
      <c r="AS19" s="23">
        <v>4285.9</v>
      </c>
      <c r="AT19" s="23">
        <v>612.3</v>
      </c>
      <c r="AU19" s="23">
        <f t="shared" si="15"/>
        <v>14.286380923493317</v>
      </c>
      <c r="AV19" s="25">
        <v>971.4</v>
      </c>
      <c r="AW19" s="23">
        <v>301.9</v>
      </c>
      <c r="AX19" s="23">
        <f t="shared" si="16"/>
        <v>31.078855260448833</v>
      </c>
      <c r="AY19" s="24">
        <v>969.4</v>
      </c>
      <c r="AZ19" s="23">
        <v>301.9</v>
      </c>
      <c r="BA19" s="23">
        <f t="shared" si="1"/>
        <v>31.142975036104804</v>
      </c>
      <c r="BB19" s="23">
        <v>1402.8</v>
      </c>
      <c r="BC19" s="23">
        <v>129.5</v>
      </c>
      <c r="BD19" s="23">
        <f t="shared" si="17"/>
        <v>9.231536926147704</v>
      </c>
      <c r="BE19" s="24">
        <v>1083.7</v>
      </c>
      <c r="BF19" s="23">
        <v>38.9</v>
      </c>
      <c r="BG19" s="23">
        <f t="shared" si="18"/>
        <v>3.5895543046968714</v>
      </c>
      <c r="BH19" s="24">
        <v>704.4</v>
      </c>
      <c r="BI19" s="23">
        <v>117.5</v>
      </c>
      <c r="BJ19" s="23">
        <f t="shared" si="19"/>
        <v>16.68086314593981</v>
      </c>
      <c r="BK19" s="23">
        <f t="shared" si="20"/>
        <v>37.30000000000018</v>
      </c>
      <c r="BL19" s="23">
        <f t="shared" si="2"/>
        <v>339.1</v>
      </c>
      <c r="BM19" s="23">
        <f t="shared" si="21"/>
        <v>909.1152815013361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135985.9</v>
      </c>
      <c r="D20" s="20">
        <f t="shared" si="4"/>
        <v>18228.3</v>
      </c>
      <c r="E20" s="22">
        <f>D20/C20*100</f>
        <v>13.404551501295355</v>
      </c>
      <c r="F20" s="22">
        <f>SUM(F10:F19)</f>
        <v>15216.399999999998</v>
      </c>
      <c r="G20" s="22">
        <f>SUM(G10:G19)</f>
        <v>3342.2</v>
      </c>
      <c r="H20" s="22">
        <f>G20/F20*100</f>
        <v>21.964459399069426</v>
      </c>
      <c r="I20" s="22">
        <f>SUM(I10:I19)</f>
        <v>1556.5</v>
      </c>
      <c r="J20" s="22">
        <f>SUM(J10:J19)</f>
        <v>556.1</v>
      </c>
      <c r="K20" s="20">
        <f t="shared" si="0"/>
        <v>35.727593960809514</v>
      </c>
      <c r="L20" s="22">
        <f>SUM(L10:L19)</f>
        <v>38.5</v>
      </c>
      <c r="M20" s="22">
        <f>SUM(M10:M19)</f>
        <v>80.7</v>
      </c>
      <c r="N20" s="22">
        <f>M20/L20*100</f>
        <v>209.61038961038963</v>
      </c>
      <c r="O20" s="22">
        <f>SUM(O10:O19)</f>
        <v>1502</v>
      </c>
      <c r="P20" s="22">
        <f>SUM(P10:P19)</f>
        <v>107.50000000000001</v>
      </c>
      <c r="Q20" s="22">
        <f>P20/O20*100</f>
        <v>7.157123834886818</v>
      </c>
      <c r="R20" s="22">
        <f>SUM(R10:R19)</f>
        <v>4898.5</v>
      </c>
      <c r="S20" s="22">
        <f>SUM(S10:S19)</f>
        <v>458.2</v>
      </c>
      <c r="T20" s="22">
        <f>S20/R20*100</f>
        <v>9.353883841992447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174.9</v>
      </c>
      <c r="Z20" s="20">
        <f t="shared" si="10"/>
        <v>13.969648562300318</v>
      </c>
      <c r="AA20" s="22">
        <f>SUM(AA10:AA19)</f>
        <v>154.3</v>
      </c>
      <c r="AB20" s="22">
        <f>SUM(AB10:AB19)</f>
        <v>33.699999999999996</v>
      </c>
      <c r="AC20" s="20">
        <f t="shared" si="23"/>
        <v>21.840570317563184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120769.5</v>
      </c>
      <c r="AK20" s="22">
        <f>SUM(AK10:AK19)</f>
        <v>14886.099999999999</v>
      </c>
      <c r="AL20" s="22">
        <f>AK20/AJ20*100</f>
        <v>12.326042585255383</v>
      </c>
      <c r="AM20" s="22">
        <f>SUM(AM10:AM19)</f>
        <v>22533.000000000004</v>
      </c>
      <c r="AN20" s="22">
        <f>SUM(AN10:AN19)</f>
        <v>9405</v>
      </c>
      <c r="AO20" s="22">
        <f>AN20/AM20*100</f>
        <v>41.73878311809346</v>
      </c>
      <c r="AP20" s="22">
        <f>SUM(AP10:AP19)</f>
        <v>485.9</v>
      </c>
      <c r="AQ20" s="22">
        <f>SUM(AQ10:AQ19)</f>
        <v>485.9</v>
      </c>
      <c r="AR20" s="22">
        <f>AQ20/AP20*100</f>
        <v>100</v>
      </c>
      <c r="AS20" s="26">
        <f>SUM(AS10:AS19)</f>
        <v>140616.6</v>
      </c>
      <c r="AT20" s="26">
        <f>SUM(AT10:AT19)</f>
        <v>13532.8</v>
      </c>
      <c r="AU20" s="26">
        <f>(AT20/AS20)*100</f>
        <v>9.623899312030016</v>
      </c>
      <c r="AV20" s="26">
        <f>SUM(AV10:AV19)</f>
        <v>13526.899999999998</v>
      </c>
      <c r="AW20" s="26">
        <f>SUM(AW10:AW19)</f>
        <v>3722.4</v>
      </c>
      <c r="AX20" s="26">
        <f>AW20/AV20*100</f>
        <v>27.51850017372791</v>
      </c>
      <c r="AY20" s="26">
        <f>SUM(AY10:AY19)</f>
        <v>13458.899999999998</v>
      </c>
      <c r="AZ20" s="26">
        <f>SUM(AZ10:AZ19)</f>
        <v>3722.4</v>
      </c>
      <c r="BA20" s="26">
        <f t="shared" si="1"/>
        <v>27.657535162606163</v>
      </c>
      <c r="BB20" s="26">
        <f>SUM(BB10:BB19)</f>
        <v>46026.5</v>
      </c>
      <c r="BC20" s="26">
        <f>SUM(BC10:BC19)</f>
        <v>2582.3</v>
      </c>
      <c r="BD20" s="26">
        <f>BC20/BB20*100</f>
        <v>5.610463537310028</v>
      </c>
      <c r="BE20" s="26">
        <f>SUM(BE10:BE19)</f>
        <v>68144.3</v>
      </c>
      <c r="BF20" s="26">
        <f>SUM(BF10:BF19)</f>
        <v>3051</v>
      </c>
      <c r="BG20" s="26">
        <f>BF20/BE20*100</f>
        <v>4.477263688965915</v>
      </c>
      <c r="BH20" s="26">
        <f>SUM(BH10:BH19)</f>
        <v>10124.9</v>
      </c>
      <c r="BI20" s="26">
        <f>SUM(BI10:BI19)</f>
        <v>3574.5</v>
      </c>
      <c r="BJ20" s="26">
        <f>BI20/BH20*100</f>
        <v>35.304052385702576</v>
      </c>
      <c r="BK20" s="22">
        <f>C20-AS20</f>
        <v>-4630.700000000012</v>
      </c>
      <c r="BL20" s="26">
        <f>SUM(BL10:BL19)</f>
        <v>4695.5</v>
      </c>
      <c r="BM20" s="26">
        <f>BL20/BK20*100</f>
        <v>-101.39935646878415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2021-04-12T10:13:49Z</cp:lastPrinted>
  <dcterms:created xsi:type="dcterms:W3CDTF">2013-04-03T10:22:22Z</dcterms:created>
  <dcterms:modified xsi:type="dcterms:W3CDTF">2021-05-13T10:38:05Z</dcterms:modified>
  <cp:category/>
  <cp:version/>
  <cp:contentType/>
  <cp:contentStatus/>
</cp:coreProperties>
</file>