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360" windowWidth="19440" windowHeight="13260"/>
  </bookViews>
  <sheets>
    <sheet name="сельские поселения" sheetId="5" r:id="rId1"/>
  </sheets>
  <definedNames>
    <definedName name="_xlnm._FilterDatabase" localSheetId="0" hidden="1">'сельские поселения'!$A$4:$Q$22</definedName>
  </definedNames>
  <calcPr calcId="145621"/>
</workbook>
</file>

<file path=xl/calcChain.xml><?xml version="1.0" encoding="utf-8"?>
<calcChain xmlns="http://schemas.openxmlformats.org/spreadsheetml/2006/main">
  <c r="L23" i="5" l="1"/>
  <c r="M23" i="5" s="1"/>
  <c r="L22" i="5" l="1"/>
  <c r="M22" i="5" s="1"/>
  <c r="L21" i="5" l="1"/>
  <c r="M21" i="5" s="1"/>
  <c r="L20" i="5" l="1"/>
  <c r="M20" i="5" s="1"/>
  <c r="L19" i="5"/>
  <c r="M19" i="5" s="1"/>
  <c r="L18" i="5" l="1"/>
  <c r="M18" i="5" s="1"/>
  <c r="L17" i="5" l="1"/>
  <c r="M17" i="5" s="1"/>
  <c r="L16" i="5" l="1"/>
  <c r="M16" i="5" s="1"/>
  <c r="L14" i="5"/>
  <c r="M14" i="5" s="1"/>
  <c r="L15" i="5"/>
  <c r="M15" i="5" s="1"/>
  <c r="L13" i="5" l="1"/>
  <c r="M13" i="5" s="1"/>
  <c r="L12" i="5"/>
  <c r="M12" i="5" s="1"/>
  <c r="L11" i="5"/>
  <c r="M11" i="5" s="1"/>
  <c r="L10" i="5"/>
  <c r="M10" i="5" s="1"/>
  <c r="L9" i="5" l="1"/>
  <c r="M9" i="5" s="1"/>
  <c r="L8" i="5" l="1"/>
  <c r="M8" i="5" s="1"/>
  <c r="L6" i="5" l="1"/>
  <c r="M6" i="5" s="1"/>
  <c r="L7" i="5" l="1"/>
  <c r="M7" i="5" s="1"/>
  <c r="L5" i="5" l="1"/>
  <c r="M5" i="5" s="1"/>
</calcChain>
</file>

<file path=xl/sharedStrings.xml><?xml version="1.0" encoding="utf-8"?>
<sst xmlns="http://schemas.openxmlformats.org/spreadsheetml/2006/main" count="165" uniqueCount="85">
  <si>
    <t>№ п/п</t>
  </si>
  <si>
    <t>Предмет закупки</t>
  </si>
  <si>
    <t>Заказчик</t>
  </si>
  <si>
    <t>Вид закупки</t>
  </si>
  <si>
    <t>из них: СМП</t>
  </si>
  <si>
    <t>Начальная цена контракта</t>
  </si>
  <si>
    <t xml:space="preserve">Стоимость заключ-ого  контракта          </t>
  </si>
  <si>
    <t>Кол-во заявок</t>
  </si>
  <si>
    <t>Отозвано</t>
  </si>
  <si>
    <t>Победитель</t>
  </si>
  <si>
    <t>Экономия, руб.</t>
  </si>
  <si>
    <t>Экономия, %</t>
  </si>
  <si>
    <t>Муниципальный контракт</t>
  </si>
  <si>
    <t>Сроки выполнения работ</t>
  </si>
  <si>
    <t>СМП</t>
  </si>
  <si>
    <t>ЭА</t>
  </si>
  <si>
    <t>Дата размещения извещения</t>
  </si>
  <si>
    <t>Обеспечение исполнения контракта</t>
  </si>
  <si>
    <t>Гарантийное обязательство</t>
  </si>
  <si>
    <t>Информация по закупкам на 2020 год</t>
  </si>
  <si>
    <t>ООО "Гарант"</t>
  </si>
  <si>
    <t>до 31 мая 2020 года</t>
  </si>
  <si>
    <t>Благоустройство дворовых территорий Красноармейского сельского поселения Чувашской Республики ул. Ленина, д.20</t>
  </si>
  <si>
    <t>Красноармейское сп</t>
  </si>
  <si>
    <t>Благоустройство дворовой территории многоквартирного дома по адресу: Чувашская Республика, с. Красноармейское, ул. Ленина, д.26,28,30</t>
  </si>
  <si>
    <t>ООО "Дормашсервис"</t>
  </si>
  <si>
    <t>Макаров А.Н.</t>
  </si>
  <si>
    <t>до 01 июля 2020 года.</t>
  </si>
  <si>
    <t>3 контракта из реестра (в соответствии с п.8.2. контракта)</t>
  </si>
  <si>
    <t>№0115300026420000001 от 06.04.2020</t>
  </si>
  <si>
    <t>Текущий ремонт здания районного дома культуры МБУК "Центр развития культуры и библиотечного дела" Красноармейского района Чувашской Республики</t>
  </si>
  <si>
    <r>
      <t>№</t>
    </r>
    <r>
      <rPr>
        <sz val="11"/>
        <color theme="1"/>
        <rFont val="Times New Roman"/>
        <family val="1"/>
        <charset val="204"/>
      </rPr>
      <t>0115300026420000003 от 09.04.2020</t>
    </r>
  </si>
  <si>
    <t>в течение 45 (сорока пяти) календарных дней с момента заключения контракта</t>
  </si>
  <si>
    <t>Индивидуальный предприниматель Глава крестьянского (фермерского) хозяйства Макаров Алексей Николаевич</t>
  </si>
  <si>
    <t>№0115300026420000004 от 21.04.2020</t>
  </si>
  <si>
    <t>до 31 мая 2020 года.</t>
  </si>
  <si>
    <t>4 контракта из реестра (в соответствии с п.8.2. контракта)</t>
  </si>
  <si>
    <t>Ремонт дворовой территории дома №17 по ул. Васильева с. Красноармейское</t>
  </si>
  <si>
    <t>Ремонт проезда дворовой территории д. №95 по ул. Ленина с. Красноармейское</t>
  </si>
  <si>
    <t>Ремонт помещений клуба "Заволжский" Красноармейского сельского поселения Красноармейского района Чувашской Республики</t>
  </si>
  <si>
    <t>Ремонт участка дороги по переулку от магазина РАЙПО до ул. Марка Аттая д. Синьял Убеево Красноармейского сельского поселения Красноармейского района Чувашской Республики</t>
  </si>
  <si>
    <t xml:space="preserve">Благоустройство и ремонт тротуаров по ул. Ленина 
в с. Красноармейское Красноармейского района Чувашской Республики (нечетная сторона)
</t>
  </si>
  <si>
    <t xml:space="preserve">Благоустройство и ремонт тротуаров по ул. Ленина 
в с.Красноармейское Красноармейского района Чувашской Республики (четная сторона)
</t>
  </si>
  <si>
    <t>№0115300026420000005 от 12.05.2020</t>
  </si>
  <si>
    <t>ООО "СТМ"</t>
  </si>
  <si>
    <t>Ремонт участка автомобильной дороги по ул.Гагарина д. Васнары Красноармейского сельского поселения Красноармейского района Чувашской Республики</t>
  </si>
  <si>
    <t>Ремонт участков дорог в д. Задние Карыки Красноармейского сельского поселения Красноармейского района Чувашской Республики</t>
  </si>
  <si>
    <t>000 "Гарантстрой"</t>
  </si>
  <si>
    <t>в течение 35 (тридцати пяти) календарных дней с момента заключения контракта</t>
  </si>
  <si>
    <t>ООО "Домремстрой"</t>
  </si>
  <si>
    <t>ООО "Индустрия"</t>
  </si>
  <si>
    <t xml:space="preserve"> №0115300026420000006 от 18.05.2020</t>
  </si>
  <si>
    <t>№0115300026420000009 от 25.05.2020</t>
  </si>
  <si>
    <t>№0115300026420000008 от 25.05.2020</t>
  </si>
  <si>
    <t xml:space="preserve">№ 0115300026420000007 от 25 мая 2020 года
</t>
  </si>
  <si>
    <t>от «25» мая 2020 года №0115300026420000009</t>
  </si>
  <si>
    <t>до 15 июля 2020 года</t>
  </si>
  <si>
    <t>Выполнение работ по замене системы отопления с тепломеханической частью в здании районного дома культуры МБУК «Центр развития культуры и библиотечного дела» Красноармейского района Чувашской Республики</t>
  </si>
  <si>
    <t>в течение 45 календарных дней</t>
  </si>
  <si>
    <t xml:space="preserve">Выполнение работ по ремонту автомобильной дороги 
по ул. Спасова д. Липовка Красноармейского района Чувашской Республики
</t>
  </si>
  <si>
    <t xml:space="preserve">            от «02» июня 2020  года №0115300026420000011</t>
  </si>
  <si>
    <t>от «02» июня 2020  года №№0115300026420000012</t>
  </si>
  <si>
    <t xml:space="preserve">Благоустройство и ремонт тротуаров по ул. Г.Степанова 
в с.Красноармейское Красноармейского района Чувашской Республики 
</t>
  </si>
  <si>
    <t>№ 0115300026420000013от «09» июня 2020 года</t>
  </si>
  <si>
    <t>до 31 июля 2020 года</t>
  </si>
  <si>
    <t xml:space="preserve">Благоустройство и ремонт тротуаров по ул. Механизаторов 
в с.Красноармейское Красноармейского района Чувашской Республики 
</t>
  </si>
  <si>
    <t>Благоустройство сквера перед Клубом "Заволжский" по ул. Ленина с. Красноармейское Красноармейского района</t>
  </si>
  <si>
    <t>от «22» июня 2020 года №0115300026420000014</t>
  </si>
  <si>
    <t>до 01 августа 2020 года</t>
  </si>
  <si>
    <t>от «29» июня 2020  года №0115300026420000016</t>
  </si>
  <si>
    <t>от «26» июня 2020 года №0115300026420000015</t>
  </si>
  <si>
    <t>от «30» июня 2020 года №0115300026420000017</t>
  </si>
  <si>
    <t>Ремонт дорог по улицам Траковская, Моркинская и Молодежная с. Красноармейское Красноармейского района Чувашской Республики</t>
  </si>
  <si>
    <t>№0115300026420000018 от «10» августа 2020 года</t>
  </si>
  <si>
    <t>до 30 сентября  2020 года.</t>
  </si>
  <si>
    <t>БГ №18843-20КЭБГ/0006 от 06.08.2020</t>
  </si>
  <si>
    <t>Капитальный ремонт водонапорных башен в д.Хозакасы, д. Вотланы, д. Передние Карыки, д. Задние Карыки в Красноармейском сельском поселении Красноармейского района Чувашской Республики</t>
  </si>
  <si>
    <t>№ 0115300026420000019 от «07»сентября 2020 года</t>
  </si>
  <si>
    <t>ООО «СК – ЛЕРОН»</t>
  </si>
  <si>
    <t>в течение 45 календарных дней со дня подписания контракта.</t>
  </si>
  <si>
    <t>БГ №405088/2020 от 04.09.2020</t>
  </si>
  <si>
    <t>Индивидуальный предприниматель Николаева Алевтина Юрьевна</t>
  </si>
  <si>
    <t>Благоустройство парка Победы по ул. Ленина с. Красноармейское Красноармейского района Чувашской Республики</t>
  </si>
  <si>
    <t>от «23» декабря 2020 года №0115300026420000020</t>
  </si>
  <si>
    <t xml:space="preserve">начало работ: с 20 апреля 2021 года;
-окончание работ: до 01 октября 2021 года.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</si>
</sst>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14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3" fillId="0" borderId="1" xfId="0" applyNumberFormat="1" applyFont="1" applyBorder="1"/>
    <xf numFmtId="0" fontId="3" fillId="0" borderId="3" xfId="0" applyFont="1" applyBorder="1" applyAlignment="1">
      <alignment wrapText="1"/>
    </xf>
    <xf numFmtId="0" fontId="3" fillId="0" borderId="0" xfId="0" applyFont="1"/>
    <xf numFmtId="0" fontId="3" fillId="0" borderId="3" xfId="0" applyFont="1" applyBorder="1"/>
    <xf numFmtId="14" fontId="3" fillId="0" borderId="1" xfId="0" applyNumberFormat="1" applyFont="1" applyBorder="1" applyAlignment="1">
      <alignment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6"/>
  <sheetViews>
    <sheetView tabSelected="1" topLeftCell="A19" workbookViewId="0">
      <selection activeCell="D31" sqref="D31"/>
    </sheetView>
  </sheetViews>
  <sheetFormatPr defaultRowHeight="15" x14ac:dyDescent="0.25"/>
  <cols>
    <col min="1" max="1" width="5.85546875" customWidth="1"/>
    <col min="2" max="2" width="34.140625" customWidth="1"/>
    <col min="3" max="3" width="20.28515625" customWidth="1"/>
    <col min="4" max="4" width="14.140625" customWidth="1"/>
    <col min="7" max="7" width="12.5703125" customWidth="1"/>
    <col min="8" max="8" width="13.140625" customWidth="1"/>
    <col min="11" max="11" width="20" customWidth="1"/>
    <col min="12" max="12" width="12.85546875" customWidth="1"/>
    <col min="13" max="13" width="13.5703125" customWidth="1"/>
    <col min="14" max="14" width="22.28515625" customWidth="1"/>
    <col min="15" max="15" width="15.140625" customWidth="1"/>
    <col min="16" max="16" width="15.5703125" customWidth="1"/>
    <col min="17" max="17" width="11.42578125" customWidth="1"/>
  </cols>
  <sheetData>
    <row r="2" spans="1:17" ht="15.75" x14ac:dyDescent="0.25">
      <c r="A2" s="32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7" ht="57.75" thickBot="1" x14ac:dyDescent="0.3">
      <c r="A4" s="3" t="s">
        <v>0</v>
      </c>
      <c r="B4" s="33" t="s">
        <v>1</v>
      </c>
      <c r="C4" s="5" t="s">
        <v>2</v>
      </c>
      <c r="D4" s="3" t="s">
        <v>16</v>
      </c>
      <c r="E4" s="3" t="s">
        <v>3</v>
      </c>
      <c r="F4" s="3" t="s">
        <v>4</v>
      </c>
      <c r="G4" s="6" t="s">
        <v>5</v>
      </c>
      <c r="H4" s="6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17</v>
      </c>
      <c r="Q4" s="3" t="s">
        <v>18</v>
      </c>
    </row>
    <row r="5" spans="1:17" ht="75.75" thickBot="1" x14ac:dyDescent="0.3">
      <c r="A5" s="13">
        <v>1</v>
      </c>
      <c r="B5" s="34" t="s">
        <v>22</v>
      </c>
      <c r="C5" s="13" t="s">
        <v>23</v>
      </c>
      <c r="D5" s="17">
        <v>43914</v>
      </c>
      <c r="E5" s="13" t="s">
        <v>15</v>
      </c>
      <c r="F5" s="13" t="s">
        <v>14</v>
      </c>
      <c r="G5" s="12">
        <v>1271980</v>
      </c>
      <c r="H5" s="4">
        <v>1176581.5</v>
      </c>
      <c r="I5" s="13">
        <v>2</v>
      </c>
      <c r="J5" s="13">
        <v>0</v>
      </c>
      <c r="K5" s="13" t="s">
        <v>26</v>
      </c>
      <c r="L5" s="20">
        <f>G5-H5</f>
        <v>95398.5</v>
      </c>
      <c r="M5" s="13">
        <f>L5/G5*100</f>
        <v>7.5</v>
      </c>
      <c r="N5" s="1" t="s">
        <v>29</v>
      </c>
      <c r="O5" s="18" t="s">
        <v>21</v>
      </c>
      <c r="P5" s="1" t="s">
        <v>28</v>
      </c>
      <c r="Q5" s="13"/>
    </row>
    <row r="6" spans="1:17" ht="105.75" thickBot="1" x14ac:dyDescent="0.3">
      <c r="A6" s="4">
        <v>2</v>
      </c>
      <c r="B6" s="15" t="s">
        <v>24</v>
      </c>
      <c r="C6" s="13" t="s">
        <v>23</v>
      </c>
      <c r="D6" s="2">
        <v>43931</v>
      </c>
      <c r="E6" s="4" t="s">
        <v>15</v>
      </c>
      <c r="F6" s="4" t="s">
        <v>14</v>
      </c>
      <c r="G6" s="7">
        <v>1395040</v>
      </c>
      <c r="H6" s="4">
        <v>1254421.5900000001</v>
      </c>
      <c r="I6" s="4">
        <v>3</v>
      </c>
      <c r="J6" s="4">
        <v>0</v>
      </c>
      <c r="K6" s="14" t="s">
        <v>33</v>
      </c>
      <c r="L6" s="4">
        <f t="shared" ref="L6:L8" si="0">G6-H6</f>
        <v>140618.40999999992</v>
      </c>
      <c r="M6" s="4">
        <f t="shared" ref="M6:M9" si="1">L6/G6*100</f>
        <v>10.07988373093244</v>
      </c>
      <c r="N6" s="1" t="s">
        <v>34</v>
      </c>
      <c r="O6" s="1" t="s">
        <v>35</v>
      </c>
      <c r="P6" s="1" t="s">
        <v>36</v>
      </c>
      <c r="Q6" s="4"/>
    </row>
    <row r="7" spans="1:17" ht="105" x14ac:dyDescent="0.25">
      <c r="A7" s="4">
        <v>3</v>
      </c>
      <c r="B7" s="11" t="s">
        <v>30</v>
      </c>
      <c r="C7" s="13" t="s">
        <v>23</v>
      </c>
      <c r="D7" s="19">
        <v>43916</v>
      </c>
      <c r="E7" s="4" t="s">
        <v>15</v>
      </c>
      <c r="F7" s="4" t="s">
        <v>14</v>
      </c>
      <c r="G7" s="9">
        <v>3789496</v>
      </c>
      <c r="H7" s="4">
        <v>2594795.7200000002</v>
      </c>
      <c r="I7" s="4">
        <v>7</v>
      </c>
      <c r="J7" s="4">
        <v>0</v>
      </c>
      <c r="K7" s="4" t="s">
        <v>20</v>
      </c>
      <c r="L7" s="4">
        <f t="shared" si="0"/>
        <v>1194700.2799999998</v>
      </c>
      <c r="M7" s="4">
        <f t="shared" si="1"/>
        <v>31.526627287639304</v>
      </c>
      <c r="N7" s="21" t="s">
        <v>31</v>
      </c>
      <c r="O7" s="1" t="s">
        <v>32</v>
      </c>
      <c r="P7" s="1" t="s">
        <v>28</v>
      </c>
      <c r="Q7" s="4"/>
    </row>
    <row r="8" spans="1:17" ht="105" x14ac:dyDescent="0.25">
      <c r="A8" s="13">
        <v>4</v>
      </c>
      <c r="B8" s="1" t="s">
        <v>37</v>
      </c>
      <c r="C8" s="4" t="s">
        <v>23</v>
      </c>
      <c r="D8" s="19">
        <v>43951</v>
      </c>
      <c r="E8" s="4" t="s">
        <v>15</v>
      </c>
      <c r="F8" s="4" t="s">
        <v>14</v>
      </c>
      <c r="G8" s="4">
        <v>324840</v>
      </c>
      <c r="H8" s="4">
        <v>324840</v>
      </c>
      <c r="I8" s="4">
        <v>1</v>
      </c>
      <c r="J8" s="4"/>
      <c r="K8" s="14" t="s">
        <v>33</v>
      </c>
      <c r="L8" s="4">
        <f t="shared" si="0"/>
        <v>0</v>
      </c>
      <c r="M8" s="4">
        <f t="shared" si="1"/>
        <v>0</v>
      </c>
      <c r="N8" s="1" t="s">
        <v>43</v>
      </c>
      <c r="O8" s="1" t="s">
        <v>27</v>
      </c>
      <c r="P8" s="1" t="s">
        <v>28</v>
      </c>
      <c r="Q8" s="4"/>
    </row>
    <row r="9" spans="1:17" ht="105" x14ac:dyDescent="0.25">
      <c r="A9" s="4">
        <v>5</v>
      </c>
      <c r="B9" s="29" t="s">
        <v>38</v>
      </c>
      <c r="C9" s="4" t="s">
        <v>23</v>
      </c>
      <c r="D9" s="19">
        <v>43957</v>
      </c>
      <c r="E9" s="4" t="s">
        <v>15</v>
      </c>
      <c r="F9" s="4" t="s">
        <v>14</v>
      </c>
      <c r="G9" s="4">
        <v>678634</v>
      </c>
      <c r="H9" s="4">
        <v>678634</v>
      </c>
      <c r="I9" s="4">
        <v>1</v>
      </c>
      <c r="J9" s="4"/>
      <c r="K9" s="14" t="s">
        <v>33</v>
      </c>
      <c r="L9" s="4">
        <f>G9-H9</f>
        <v>0</v>
      </c>
      <c r="M9" s="4">
        <f t="shared" si="1"/>
        <v>0</v>
      </c>
      <c r="N9" s="1" t="s">
        <v>51</v>
      </c>
      <c r="O9" s="1" t="s">
        <v>27</v>
      </c>
      <c r="P9" s="4"/>
      <c r="Q9" s="4"/>
    </row>
    <row r="10" spans="1:17" ht="120" x14ac:dyDescent="0.25">
      <c r="A10" s="4">
        <v>6</v>
      </c>
      <c r="B10" s="29" t="s">
        <v>39</v>
      </c>
      <c r="C10" s="4" t="s">
        <v>23</v>
      </c>
      <c r="D10" s="19">
        <v>43963</v>
      </c>
      <c r="E10" s="4" t="s">
        <v>15</v>
      </c>
      <c r="F10" s="4" t="s">
        <v>14</v>
      </c>
      <c r="G10" s="9">
        <v>3216588</v>
      </c>
      <c r="H10" s="10">
        <v>2591542.15</v>
      </c>
      <c r="I10" s="10">
        <v>6</v>
      </c>
      <c r="J10" s="10"/>
      <c r="K10" s="10" t="s">
        <v>47</v>
      </c>
      <c r="L10" s="10">
        <f t="shared" ref="L10:L13" si="2">G10-H10</f>
        <v>625045.85000000009</v>
      </c>
      <c r="M10" s="10">
        <f t="shared" ref="M10:M13" si="3">L10/G10*100</f>
        <v>19.431952429095677</v>
      </c>
      <c r="N10" s="1" t="s">
        <v>54</v>
      </c>
      <c r="O10" s="1" t="s">
        <v>48</v>
      </c>
      <c r="P10" s="10"/>
      <c r="Q10" s="10"/>
    </row>
    <row r="11" spans="1:17" ht="90" x14ac:dyDescent="0.25">
      <c r="A11" s="13">
        <v>7</v>
      </c>
      <c r="B11" s="29" t="s">
        <v>40</v>
      </c>
      <c r="C11" s="4" t="s">
        <v>23</v>
      </c>
      <c r="D11" s="19">
        <v>43963</v>
      </c>
      <c r="E11" s="4" t="s">
        <v>15</v>
      </c>
      <c r="F11" s="4" t="s">
        <v>14</v>
      </c>
      <c r="G11" s="4">
        <v>386740.14</v>
      </c>
      <c r="H11" s="24">
        <v>328728.84000000003</v>
      </c>
      <c r="I11" s="10">
        <v>4</v>
      </c>
      <c r="J11" s="10"/>
      <c r="K11" s="8" t="s">
        <v>25</v>
      </c>
      <c r="L11" s="10">
        <f t="shared" si="2"/>
        <v>58011.299999999988</v>
      </c>
      <c r="M11" s="10">
        <f t="shared" si="3"/>
        <v>15.000072141464289</v>
      </c>
      <c r="N11" s="1" t="s">
        <v>53</v>
      </c>
      <c r="O11" s="1" t="s">
        <v>27</v>
      </c>
      <c r="P11" s="10"/>
      <c r="Q11" s="10"/>
    </row>
    <row r="12" spans="1:17" ht="103.5" customHeight="1" x14ac:dyDescent="0.25">
      <c r="A12" s="4">
        <v>8</v>
      </c>
      <c r="B12" s="31" t="s">
        <v>41</v>
      </c>
      <c r="C12" s="4" t="s">
        <v>23</v>
      </c>
      <c r="D12" s="22">
        <v>43963</v>
      </c>
      <c r="E12" s="10" t="s">
        <v>15</v>
      </c>
      <c r="F12" s="10" t="s">
        <v>14</v>
      </c>
      <c r="G12" s="10">
        <v>5535020</v>
      </c>
      <c r="H12" s="10">
        <v>5507344.9000000004</v>
      </c>
      <c r="I12" s="10">
        <v>1</v>
      </c>
      <c r="J12" s="10"/>
      <c r="K12" s="8" t="s">
        <v>50</v>
      </c>
      <c r="L12" s="10">
        <f t="shared" si="2"/>
        <v>27675.099999999627</v>
      </c>
      <c r="M12" s="10">
        <f t="shared" si="3"/>
        <v>0.49999999999999323</v>
      </c>
      <c r="N12" s="1" t="s">
        <v>55</v>
      </c>
      <c r="O12" s="1" t="s">
        <v>27</v>
      </c>
      <c r="P12" s="10"/>
      <c r="Q12" s="10"/>
    </row>
    <row r="13" spans="1:17" ht="105" x14ac:dyDescent="0.25">
      <c r="A13" s="4">
        <v>9</v>
      </c>
      <c r="B13" s="30" t="s">
        <v>42</v>
      </c>
      <c r="C13" s="4" t="s">
        <v>23</v>
      </c>
      <c r="D13" s="22">
        <v>43963</v>
      </c>
      <c r="E13" s="10" t="s">
        <v>15</v>
      </c>
      <c r="F13" s="10" t="s">
        <v>14</v>
      </c>
      <c r="G13" s="10">
        <v>6812660</v>
      </c>
      <c r="H13" s="24">
        <v>6199520.5999999996</v>
      </c>
      <c r="I13" s="10">
        <v>3</v>
      </c>
      <c r="J13" s="10"/>
      <c r="K13" s="14" t="s">
        <v>33</v>
      </c>
      <c r="L13" s="10">
        <f t="shared" si="2"/>
        <v>613139.40000000037</v>
      </c>
      <c r="M13" s="10">
        <f t="shared" si="3"/>
        <v>9.0000000000000053</v>
      </c>
      <c r="N13" s="1" t="s">
        <v>52</v>
      </c>
      <c r="O13" s="1" t="s">
        <v>27</v>
      </c>
      <c r="P13" s="10"/>
      <c r="Q13" s="10"/>
    </row>
    <row r="14" spans="1:17" ht="105.75" thickBot="1" x14ac:dyDescent="0.3">
      <c r="A14" s="13">
        <v>10</v>
      </c>
      <c r="B14" s="30" t="s">
        <v>45</v>
      </c>
      <c r="C14" s="10" t="s">
        <v>23</v>
      </c>
      <c r="D14" s="26">
        <v>43972</v>
      </c>
      <c r="E14" s="10" t="s">
        <v>15</v>
      </c>
      <c r="F14" s="10" t="s">
        <v>14</v>
      </c>
      <c r="G14" s="10">
        <v>1021660</v>
      </c>
      <c r="H14" s="10">
        <v>1001226.8</v>
      </c>
      <c r="I14" s="10">
        <v>2</v>
      </c>
      <c r="J14" s="10"/>
      <c r="K14" s="23" t="s">
        <v>25</v>
      </c>
      <c r="L14" s="10">
        <f t="shared" ref="L14:L17" si="4">G14-H14</f>
        <v>20433.199999999953</v>
      </c>
      <c r="M14" s="10">
        <f t="shared" ref="M14:M20" si="5">L14/G14*100</f>
        <v>1.9999999999999956</v>
      </c>
      <c r="N14" s="23" t="s">
        <v>60</v>
      </c>
      <c r="O14" s="23" t="s">
        <v>56</v>
      </c>
      <c r="P14" s="1" t="s">
        <v>28</v>
      </c>
      <c r="Q14" s="1" t="s">
        <v>28</v>
      </c>
    </row>
    <row r="15" spans="1:17" ht="105" x14ac:dyDescent="0.25">
      <c r="A15" s="4">
        <v>11</v>
      </c>
      <c r="B15" s="35" t="s">
        <v>46</v>
      </c>
      <c r="C15" s="25" t="s">
        <v>23</v>
      </c>
      <c r="D15" s="26">
        <v>43972</v>
      </c>
      <c r="E15" s="25" t="s">
        <v>15</v>
      </c>
      <c r="F15" s="25" t="s">
        <v>14</v>
      </c>
      <c r="G15" s="25">
        <v>429510</v>
      </c>
      <c r="H15" s="25">
        <v>427362.45</v>
      </c>
      <c r="I15" s="25">
        <v>2</v>
      </c>
      <c r="J15" s="25"/>
      <c r="K15" s="23" t="s">
        <v>25</v>
      </c>
      <c r="L15" s="25">
        <f t="shared" si="4"/>
        <v>2147.5499999999884</v>
      </c>
      <c r="M15" s="25">
        <f t="shared" si="5"/>
        <v>0.49999999999999734</v>
      </c>
      <c r="N15" s="23" t="s">
        <v>61</v>
      </c>
      <c r="O15" s="23" t="s">
        <v>56</v>
      </c>
      <c r="P15" s="1" t="s">
        <v>28</v>
      </c>
      <c r="Q15" s="1" t="s">
        <v>28</v>
      </c>
    </row>
    <row r="16" spans="1:17" ht="120" x14ac:dyDescent="0.25">
      <c r="A16" s="4">
        <v>12</v>
      </c>
      <c r="B16" s="30" t="s">
        <v>57</v>
      </c>
      <c r="C16" s="10" t="s">
        <v>23</v>
      </c>
      <c r="D16" s="22">
        <v>43976</v>
      </c>
      <c r="E16" s="10" t="s">
        <v>15</v>
      </c>
      <c r="F16" s="10" t="s">
        <v>14</v>
      </c>
      <c r="G16" s="10">
        <v>1054997.31</v>
      </c>
      <c r="H16" s="10">
        <v>827023.49</v>
      </c>
      <c r="I16" s="10">
        <v>6</v>
      </c>
      <c r="J16" s="10">
        <v>0</v>
      </c>
      <c r="K16" s="10" t="s">
        <v>44</v>
      </c>
      <c r="L16" s="10">
        <f t="shared" si="4"/>
        <v>227973.82000000007</v>
      </c>
      <c r="M16" s="10">
        <f t="shared" si="5"/>
        <v>21.608947988692034</v>
      </c>
      <c r="N16" s="8" t="s">
        <v>63</v>
      </c>
      <c r="O16" s="8" t="s">
        <v>58</v>
      </c>
      <c r="P16" s="1" t="s">
        <v>28</v>
      </c>
      <c r="Q16" s="1" t="s">
        <v>28</v>
      </c>
    </row>
    <row r="17" spans="1:17" ht="105" x14ac:dyDescent="0.25">
      <c r="A17" s="13">
        <v>13</v>
      </c>
      <c r="B17" s="30" t="s">
        <v>59</v>
      </c>
      <c r="C17" s="10" t="s">
        <v>23</v>
      </c>
      <c r="D17" s="26">
        <v>43991</v>
      </c>
      <c r="E17" s="10" t="s">
        <v>15</v>
      </c>
      <c r="F17" s="10" t="s">
        <v>14</v>
      </c>
      <c r="G17" s="10">
        <v>555555.56000000006</v>
      </c>
      <c r="H17" s="10">
        <v>457560.77</v>
      </c>
      <c r="I17" s="10">
        <v>2</v>
      </c>
      <c r="J17" s="10">
        <v>0</v>
      </c>
      <c r="K17" s="8" t="s">
        <v>25</v>
      </c>
      <c r="L17" s="10">
        <f t="shared" si="4"/>
        <v>97994.790000000037</v>
      </c>
      <c r="M17" s="10">
        <f t="shared" si="5"/>
        <v>17.639062058887507</v>
      </c>
      <c r="N17" s="8" t="s">
        <v>67</v>
      </c>
      <c r="O17" s="8" t="s">
        <v>64</v>
      </c>
      <c r="P17" s="1" t="s">
        <v>28</v>
      </c>
      <c r="Q17" s="1" t="s">
        <v>28</v>
      </c>
    </row>
    <row r="18" spans="1:17" ht="90" x14ac:dyDescent="0.25">
      <c r="A18" s="4">
        <v>14</v>
      </c>
      <c r="B18" s="8" t="s">
        <v>62</v>
      </c>
      <c r="C18" s="10" t="s">
        <v>23</v>
      </c>
      <c r="D18" s="26">
        <v>43997</v>
      </c>
      <c r="E18" s="10" t="s">
        <v>15</v>
      </c>
      <c r="F18" s="10" t="s">
        <v>14</v>
      </c>
      <c r="G18" s="10">
        <v>3392970</v>
      </c>
      <c r="H18" s="24">
        <v>3376005.15</v>
      </c>
      <c r="I18" s="10">
        <v>2</v>
      </c>
      <c r="J18" s="10">
        <v>0</v>
      </c>
      <c r="K18" s="10" t="s">
        <v>50</v>
      </c>
      <c r="L18" s="10">
        <f t="shared" ref="L18:L23" si="6">G18-H18</f>
        <v>16964.850000000093</v>
      </c>
      <c r="M18" s="10">
        <f t="shared" si="5"/>
        <v>0.50000000000000278</v>
      </c>
      <c r="N18" s="8" t="s">
        <v>70</v>
      </c>
      <c r="O18" s="8" t="s">
        <v>64</v>
      </c>
      <c r="P18" s="10"/>
      <c r="Q18" s="10"/>
    </row>
    <row r="19" spans="1:17" ht="90" x14ac:dyDescent="0.25">
      <c r="A19" s="4">
        <v>15</v>
      </c>
      <c r="B19" s="8" t="s">
        <v>65</v>
      </c>
      <c r="C19" s="10" t="s">
        <v>23</v>
      </c>
      <c r="D19" s="26">
        <v>44001</v>
      </c>
      <c r="E19" s="10" t="s">
        <v>15</v>
      </c>
      <c r="F19" s="10" t="s">
        <v>14</v>
      </c>
      <c r="G19" s="10">
        <v>922851.39</v>
      </c>
      <c r="H19" s="10">
        <v>922851.39</v>
      </c>
      <c r="I19" s="10">
        <v>1</v>
      </c>
      <c r="J19" s="10">
        <v>0</v>
      </c>
      <c r="K19" s="8" t="s">
        <v>50</v>
      </c>
      <c r="L19" s="10">
        <f t="shared" si="6"/>
        <v>0</v>
      </c>
      <c r="M19" s="10">
        <f t="shared" si="5"/>
        <v>0</v>
      </c>
      <c r="N19" s="8" t="s">
        <v>71</v>
      </c>
      <c r="O19" s="8" t="s">
        <v>68</v>
      </c>
      <c r="P19" s="10"/>
      <c r="Q19" s="10"/>
    </row>
    <row r="20" spans="1:17" ht="60" x14ac:dyDescent="0.25">
      <c r="A20" s="13">
        <v>16</v>
      </c>
      <c r="B20" s="8" t="s">
        <v>66</v>
      </c>
      <c r="C20" s="10" t="s">
        <v>23</v>
      </c>
      <c r="D20" s="26">
        <v>44000</v>
      </c>
      <c r="E20" s="10" t="s">
        <v>15</v>
      </c>
      <c r="F20" s="10" t="s">
        <v>14</v>
      </c>
      <c r="G20" s="10">
        <v>1504277.09</v>
      </c>
      <c r="H20" s="10">
        <v>1504277.09</v>
      </c>
      <c r="I20" s="10">
        <v>1</v>
      </c>
      <c r="J20" s="10">
        <v>0</v>
      </c>
      <c r="K20" s="8" t="s">
        <v>50</v>
      </c>
      <c r="L20" s="10">
        <f t="shared" si="6"/>
        <v>0</v>
      </c>
      <c r="M20" s="10">
        <f t="shared" si="5"/>
        <v>0</v>
      </c>
      <c r="N20" s="8" t="s">
        <v>69</v>
      </c>
      <c r="O20" s="8" t="s">
        <v>68</v>
      </c>
      <c r="P20" s="10"/>
      <c r="Q20" s="10"/>
    </row>
    <row r="21" spans="1:17" ht="75" x14ac:dyDescent="0.25">
      <c r="A21" s="4">
        <v>17</v>
      </c>
      <c r="B21" s="27" t="s">
        <v>72</v>
      </c>
      <c r="C21" s="10" t="s">
        <v>23</v>
      </c>
      <c r="D21" s="22">
        <v>44040</v>
      </c>
      <c r="E21" s="10" t="s">
        <v>15</v>
      </c>
      <c r="F21" s="10" t="s">
        <v>14</v>
      </c>
      <c r="G21" s="10">
        <v>4033600</v>
      </c>
      <c r="H21" s="10">
        <v>4033600</v>
      </c>
      <c r="I21" s="10">
        <v>1</v>
      </c>
      <c r="J21" s="10">
        <v>0</v>
      </c>
      <c r="K21" s="8" t="s">
        <v>49</v>
      </c>
      <c r="L21" s="10">
        <f t="shared" si="6"/>
        <v>0</v>
      </c>
      <c r="M21" s="10">
        <f>L21/G21*100</f>
        <v>0</v>
      </c>
      <c r="N21" s="8" t="s">
        <v>73</v>
      </c>
      <c r="O21" s="18" t="s">
        <v>74</v>
      </c>
      <c r="P21" s="8" t="s">
        <v>75</v>
      </c>
      <c r="Q21" s="10"/>
    </row>
    <row r="22" spans="1:17" ht="105" x14ac:dyDescent="0.25">
      <c r="A22" s="4">
        <v>18</v>
      </c>
      <c r="B22" s="8" t="s">
        <v>76</v>
      </c>
      <c r="C22" s="10" t="s">
        <v>23</v>
      </c>
      <c r="D22" s="26">
        <v>44063</v>
      </c>
      <c r="E22" s="10" t="s">
        <v>15</v>
      </c>
      <c r="F22" s="10" t="s">
        <v>14</v>
      </c>
      <c r="G22" s="24">
        <v>4927100</v>
      </c>
      <c r="H22" s="10">
        <v>4927100</v>
      </c>
      <c r="I22" s="10">
        <v>1</v>
      </c>
      <c r="J22" s="10">
        <v>0</v>
      </c>
      <c r="K22" s="28" t="s">
        <v>78</v>
      </c>
      <c r="L22" s="10">
        <f t="shared" si="6"/>
        <v>0</v>
      </c>
      <c r="M22" s="10">
        <f>L22/G22*100</f>
        <v>0</v>
      </c>
      <c r="N22" s="8" t="s">
        <v>77</v>
      </c>
      <c r="O22" s="8" t="s">
        <v>79</v>
      </c>
      <c r="P22" s="8" t="s">
        <v>80</v>
      </c>
      <c r="Q22" s="10"/>
    </row>
    <row r="23" spans="1:17" ht="120" x14ac:dyDescent="0.25">
      <c r="A23" s="13">
        <v>19</v>
      </c>
      <c r="B23" s="8" t="s">
        <v>82</v>
      </c>
      <c r="C23" s="10" t="s">
        <v>23</v>
      </c>
      <c r="D23" s="22">
        <v>44176</v>
      </c>
      <c r="E23" s="10" t="s">
        <v>15</v>
      </c>
      <c r="F23" s="10" t="s">
        <v>14</v>
      </c>
      <c r="G23" s="10">
        <v>3712589</v>
      </c>
      <c r="H23" s="10">
        <v>3285641.15</v>
      </c>
      <c r="I23" s="10">
        <v>2</v>
      </c>
      <c r="J23" s="10">
        <v>0</v>
      </c>
      <c r="K23" s="8" t="s">
        <v>81</v>
      </c>
      <c r="L23" s="10">
        <f t="shared" si="6"/>
        <v>426947.85000000009</v>
      </c>
      <c r="M23" s="10">
        <f>L23/G23*100</f>
        <v>11.500003097568841</v>
      </c>
      <c r="N23" s="8" t="s">
        <v>83</v>
      </c>
      <c r="O23" s="8" t="s">
        <v>84</v>
      </c>
      <c r="P23" s="16"/>
      <c r="Q23" s="16"/>
    </row>
    <row r="24" spans="1:17" x14ac:dyDescent="0.25">
      <c r="A24" s="4">
        <v>20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x14ac:dyDescent="0.25">
      <c r="A25" s="4">
        <v>21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x14ac:dyDescent="0.25">
      <c r="A26" s="13">
        <v>22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</sheetData>
  <autoFilter ref="A4:Q22"/>
  <mergeCells count="1">
    <mergeCell ref="A2:O2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сельские поселения</vt:lpstr>
    </vt:vector>
  </TitlesOfParts>
  <Company>slider999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Луиза Михайлова</dc:creator>
  <cp:lastModifiedBy>Письмова Зинаида</cp:lastModifiedBy>
  <cp:lastPrinted>2021-01-15T12:43:52Z</cp:lastPrinted>
  <dcterms:created xsi:type="dcterms:W3CDTF">2016-03-29T10:59:03Z</dcterms:created>
  <dcterms:modified xsi:type="dcterms:W3CDTF">2021-02-04T05:49:45Z</dcterms:modified>
</cp:coreProperties>
</file>