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Закупки\"/>
    </mc:Choice>
  </mc:AlternateContent>
  <bookViews>
    <workbookView xWindow="0" yWindow="0" windowWidth="19200" windowHeight="11595"/>
  </bookViews>
  <sheets>
    <sheet name="сельские поселения" sheetId="5" r:id="rId1"/>
    <sheet name="инициатива граждан" sheetId="8" r:id="rId2"/>
  </sheets>
  <definedNames>
    <definedName name="_xlnm._FilterDatabase" localSheetId="1" hidden="1">'инициатива граждан'!$A$3:$Q$16</definedName>
    <definedName name="_xlnm._FilterDatabase" localSheetId="0" hidden="1">'сельские поселения'!$A$4:$Q$74</definedName>
  </definedNames>
  <calcPr calcId="152511"/>
</workbook>
</file>

<file path=xl/calcChain.xml><?xml version="1.0" encoding="utf-8"?>
<calcChain xmlns="http://schemas.openxmlformats.org/spreadsheetml/2006/main">
  <c r="L74" i="5" l="1"/>
  <c r="M74" i="5" s="1"/>
  <c r="L73" i="5" l="1"/>
  <c r="M73" i="5" s="1"/>
  <c r="L71" i="5"/>
  <c r="M71" i="5" s="1"/>
  <c r="L69" i="5" l="1"/>
  <c r="M69" i="5" s="1"/>
  <c r="L68" i="5" l="1"/>
  <c r="M68" i="5" s="1"/>
  <c r="L67" i="5" l="1"/>
  <c r="M67" i="5" s="1"/>
  <c r="L66" i="5"/>
  <c r="M66" i="5" s="1"/>
  <c r="L64" i="5" l="1"/>
  <c r="M64" i="5" s="1"/>
  <c r="L63" i="5" l="1"/>
  <c r="M63" i="5" s="1"/>
  <c r="L62" i="5"/>
  <c r="M62" i="5" s="1"/>
  <c r="L60" i="5"/>
  <c r="M60" i="5" s="1"/>
  <c r="L54" i="5" l="1"/>
  <c r="M54" i="5" s="1"/>
  <c r="L52" i="5" l="1"/>
  <c r="M52" i="5" s="1"/>
  <c r="L51" i="5"/>
  <c r="M51" i="5" s="1"/>
  <c r="L48" i="5" l="1"/>
  <c r="M48" i="5" s="1"/>
  <c r="L47" i="5" l="1"/>
  <c r="M47" i="5" s="1"/>
  <c r="L46" i="5"/>
  <c r="M46" i="5" s="1"/>
  <c r="L45" i="5" l="1"/>
  <c r="M45" i="5" s="1"/>
  <c r="L16" i="8" l="1"/>
  <c r="M16" i="8" s="1"/>
  <c r="L15" i="8"/>
  <c r="M15" i="8" s="1"/>
  <c r="L14" i="8"/>
  <c r="M14" i="8" s="1"/>
  <c r="L13" i="8"/>
  <c r="M13" i="8" s="1"/>
  <c r="L12" i="8"/>
  <c r="M12" i="8" s="1"/>
  <c r="L11" i="8"/>
  <c r="M11" i="8" s="1"/>
  <c r="L10" i="8"/>
  <c r="M10" i="8" s="1"/>
  <c r="L9" i="8"/>
  <c r="M9" i="8" s="1"/>
  <c r="L8" i="8"/>
  <c r="M8" i="8" s="1"/>
  <c r="L7" i="8"/>
  <c r="M7" i="8" s="1"/>
  <c r="L6" i="8"/>
  <c r="M6" i="8" s="1"/>
  <c r="L5" i="8"/>
  <c r="M5" i="8" s="1"/>
  <c r="L4" i="8"/>
  <c r="M4" i="8" s="1"/>
  <c r="L44" i="5" l="1"/>
  <c r="M44" i="5" s="1"/>
  <c r="L43" i="5" l="1"/>
  <c r="M43" i="5" s="1"/>
  <c r="L42" i="5"/>
  <c r="M42" i="5" s="1"/>
  <c r="L41" i="5"/>
  <c r="M41" i="5" s="1"/>
  <c r="L39" i="5"/>
  <c r="M39" i="5" s="1"/>
  <c r="L37" i="5"/>
  <c r="M37" i="5" s="1"/>
  <c r="L38" i="5"/>
  <c r="M38" i="5" s="1"/>
  <c r="L36" i="5"/>
  <c r="M36" i="5" s="1"/>
  <c r="L35" i="5"/>
  <c r="M35" i="5" s="1"/>
  <c r="L40" i="5"/>
  <c r="M40" i="5" s="1"/>
  <c r="L34" i="5" l="1"/>
  <c r="M34" i="5" s="1"/>
  <c r="L33" i="5" l="1"/>
  <c r="M33" i="5" s="1"/>
  <c r="L32" i="5"/>
  <c r="M32" i="5" s="1"/>
  <c r="L30" i="5"/>
  <c r="M30" i="5" s="1"/>
  <c r="L28" i="5"/>
  <c r="M28" i="5" s="1"/>
  <c r="L27" i="5"/>
  <c r="M27" i="5" s="1"/>
  <c r="L26" i="5"/>
  <c r="M26" i="5" s="1"/>
  <c r="L25" i="5"/>
  <c r="M25" i="5" s="1"/>
  <c r="L24" i="5"/>
  <c r="M24" i="5" s="1"/>
  <c r="L23" i="5"/>
  <c r="M23" i="5" s="1"/>
  <c r="L22" i="5"/>
  <c r="M22" i="5" s="1"/>
  <c r="L21" i="5"/>
  <c r="M21" i="5" s="1"/>
  <c r="L20" i="5"/>
  <c r="M20" i="5" s="1"/>
  <c r="L31" i="5" l="1"/>
  <c r="M31" i="5" s="1"/>
  <c r="L18" i="5"/>
  <c r="M18" i="5" s="1"/>
  <c r="L17" i="5"/>
  <c r="M17" i="5" s="1"/>
  <c r="L16" i="5"/>
  <c r="M16" i="5" s="1"/>
  <c r="L14" i="5" l="1"/>
  <c r="M14" i="5" s="1"/>
  <c r="L15" i="5"/>
  <c r="M15" i="5" s="1"/>
  <c r="L13" i="5" l="1"/>
  <c r="M13" i="5" s="1"/>
  <c r="L11" i="5" l="1"/>
  <c r="M11" i="5" s="1"/>
  <c r="L12" i="5" l="1"/>
  <c r="M12" i="5" s="1"/>
  <c r="L10" i="5" l="1"/>
  <c r="M10" i="5" s="1"/>
  <c r="L8" i="5"/>
  <c r="M8" i="5" s="1"/>
  <c r="L7" i="5"/>
  <c r="M7" i="5" s="1"/>
  <c r="L6" i="5" l="1"/>
  <c r="M6" i="5" s="1"/>
</calcChain>
</file>

<file path=xl/sharedStrings.xml><?xml version="1.0" encoding="utf-8"?>
<sst xmlns="http://schemas.openxmlformats.org/spreadsheetml/2006/main" count="647" uniqueCount="210">
  <si>
    <t>№ п/п</t>
  </si>
  <si>
    <t>Предмет закупки</t>
  </si>
  <si>
    <t>Заказчик</t>
  </si>
  <si>
    <t>Вид закупки</t>
  </si>
  <si>
    <t>из них: СМП</t>
  </si>
  <si>
    <t>Начальная цена контракта</t>
  </si>
  <si>
    <t xml:space="preserve">Стоимость заключ-ого  контракта          </t>
  </si>
  <si>
    <t>Кол-во заявок</t>
  </si>
  <si>
    <t>Отозвано</t>
  </si>
  <si>
    <t>Победитель</t>
  </si>
  <si>
    <t>Экономия, руб.</t>
  </si>
  <si>
    <t>Экономия, %</t>
  </si>
  <si>
    <t>Муниципальный контракт</t>
  </si>
  <si>
    <t>Сроки выполнения работ</t>
  </si>
  <si>
    <t>СМП</t>
  </si>
  <si>
    <t>ЭА</t>
  </si>
  <si>
    <t>Дата размещения извещения</t>
  </si>
  <si>
    <t>Обеспечение исполнения контракта</t>
  </si>
  <si>
    <t>Гарантийное обязательство</t>
  </si>
  <si>
    <t>Информация по закупкам на 2020 год</t>
  </si>
  <si>
    <t>отменен по решению Заказчика</t>
  </si>
  <si>
    <t>ООО "Гарант"</t>
  </si>
  <si>
    <t>до 31 мая 2020 года</t>
  </si>
  <si>
    <t>Выполнение работ по  ремонту участков  автомобильной дороги по ул. Нагорная и ул. Восточная д. Бурундуки Красноармейского района Чувашской Республики</t>
  </si>
  <si>
    <t>Большешатьминское сп</t>
  </si>
  <si>
    <t>Выполнение работ по ремонту участка автомобильной дороги от дома № 1 до дома № 9 по улице  Садовая деревни  Вурманкасы Красноармейского района Чувашской Республики</t>
  </si>
  <si>
    <t>Алманчинское сп</t>
  </si>
  <si>
    <t>Благоустройство дворовых территорий Красноармейского сельского поселения Чувашской Республики ул. Ленина, д.20</t>
  </si>
  <si>
    <t>Красноармейское сп</t>
  </si>
  <si>
    <t>Благоустройство дворовой территории многоквартирного дома по адресу: Чувашская Республика, с. Красноармейское, ул. Ленина, д.26,28,30</t>
  </si>
  <si>
    <t xml:space="preserve">1 395 040 </t>
  </si>
  <si>
    <t>ООО "Дормашсервис"</t>
  </si>
  <si>
    <t xml:space="preserve">Выполнение работ по 
ремонту участка автомобильной дороги 
от дома №1 до дома №20 по ул. Просторная д. Очкасы Красноармейского района Чувашской Республики
</t>
  </si>
  <si>
    <t>Исаковское сп</t>
  </si>
  <si>
    <t>Макаров А.Н.</t>
  </si>
  <si>
    <t>№0115300025220000001 от 06.04.2020</t>
  </si>
  <si>
    <t>до 01 июля 2020 года.</t>
  </si>
  <si>
    <t>3 контракта из реестра (в соответствии с п.8.2. контракта)</t>
  </si>
  <si>
    <t>№0115300026420000001 от 06.04.2020</t>
  </si>
  <si>
    <t>№0115300026220000001 от 07.04.2020</t>
  </si>
  <si>
    <t>№0115300025920000002 от 07.04.2020</t>
  </si>
  <si>
    <t>Текущий ремонт здания районного дома культуры МБУК "Центр развития культуры и библиотечного дела" Красноармейского района Чувашской Республики</t>
  </si>
  <si>
    <r>
      <t>№</t>
    </r>
    <r>
      <rPr>
        <sz val="11"/>
        <color theme="1"/>
        <rFont val="Times New Roman"/>
        <family val="1"/>
        <charset val="204"/>
      </rPr>
      <t>0115300026420000003 от 09.04.2020</t>
    </r>
  </si>
  <si>
    <t>в течение 45 (сорока пяти) календарных дней с момента заключения контракта</t>
  </si>
  <si>
    <t>Индивидуальный предприниматель Глава крестьянского (фермерского) хозяйства Макаров Алексей Николаевич</t>
  </si>
  <si>
    <t>№0115300026420000004 от 21.04.2020</t>
  </si>
  <si>
    <t>до 31 мая 2020 года.</t>
  </si>
  <si>
    <t>4 контракта из реестра (в соответствии с п.8.2. контракта)</t>
  </si>
  <si>
    <t>Выполнение работ по ремонту участка автомобильной дороги от дома №19 до дома №21 по ул. 50 лет Победы д. Сормхири Красноармейского района Чувашской Республики</t>
  </si>
  <si>
    <t>Караевское сп</t>
  </si>
  <si>
    <t xml:space="preserve">
Выполнение работ по 
ремонту участков автомобильной дороги по ул. Гагарина д. Первые Синьялы 
Красноармейского района Чувашской Республики
</t>
  </si>
  <si>
    <t>Яншихово-Челлинское сп</t>
  </si>
  <si>
    <t>Ремонт дворовой территории дома №17 по ул. Васильева с. Красноармейское</t>
  </si>
  <si>
    <t>Ремонт проезда дворовой территории д. №95 по ул. Ленина с. Красноармейское</t>
  </si>
  <si>
    <t>Ремонт подъездной дороги к улице Садовая деревни Синьял-Чурино Алманчинского сельского поселения Красноармейского района Чувашской Республики</t>
  </si>
  <si>
    <t>Ремонт помещений клуба "Заволжский" Красноармейского сельского поселения Красноармейского района Чувашской Республики</t>
  </si>
  <si>
    <t>Ремонт участка дороги по переулку от магазина РАЙПО до ул. Марка Аттая д. Синьял Убеево Красноармейского сельского поселения Красноармейского района Чувашской Республики</t>
  </si>
  <si>
    <t xml:space="preserve"> Ремонт дороги по ул. Майская от дома № 25 до № 44 д. Вурманкасы Алманчиснкого сельского поселения Красноармейского района Чувашской Республики</t>
  </si>
  <si>
    <t>Ремонт автомобильной дороги по переулку между улицами Южная и Союзная д. Шинарпоси Чадукасинского сельского поселения Красноармейского района Чувашской Республики</t>
  </si>
  <si>
    <t>Чадукасинское сп</t>
  </si>
  <si>
    <t xml:space="preserve">Устройство нежилого помещения на кладбище в. 
д. Досаево Убеевского сельского поселения Красноармейского района Чувашской Республики
</t>
  </si>
  <si>
    <t>Убеевское сп</t>
  </si>
  <si>
    <t>№115300026020000000 от 06.05.2020</t>
  </si>
  <si>
    <t>Обеспечение не установлено</t>
  </si>
  <si>
    <t>Ремонт водопроводной сети в д. Кожары, Н.Кожары и Новые Игити Убеевского сельского поселения Красноармейского района Чувашской Республики</t>
  </si>
  <si>
    <t>Благоустройство территории перед административным центром с/п и фельдшерским-акушерским пунктом по адресу: Чувашская Республика, р-н Красноармейский, д. Чадукасы</t>
  </si>
  <si>
    <t>Благоустройство территории по ул. Сапожникова, расположенное по адресу: Чувашская Республика, Красноармейский район, с. Убеево</t>
  </si>
  <si>
    <t xml:space="preserve">741 790 </t>
  </si>
  <si>
    <t>Благоустройство территории перед зданием Дома Культуры по адресу: Чувашская Республика, Красноармейский район, д. Пикшики, ул. Восточная, д.3</t>
  </si>
  <si>
    <t>Пикшикское сп</t>
  </si>
  <si>
    <t xml:space="preserve">Благоустройство и ремонт тротуаров по ул. Ленина 
в с. Красноармейское Красноармейского района Чувашской Республики (нечетная сторона)
</t>
  </si>
  <si>
    <t xml:space="preserve">Благоустройство и ремонт тротуаров по ул. Ленина 
в с.Красноармейское Красноармейского района Чувашской Республики (четная сторона)
</t>
  </si>
  <si>
    <t>Благоустройство территории площади Центральная около Большешатьминского центра досуга по адресу:Чувашская Республика,р-н Красноармейский ,с.Большая Шатьма</t>
  </si>
  <si>
    <t>Благоустройство территории центра села Алманчино расположенного по адресу: Чувашская Республика, р-н Красноармейский, село Алманчино</t>
  </si>
  <si>
    <t>Благоустройство территории по ул. Учительская расположенная по адресу: Чувашская Республика, р-н Красноармейский, село Яншихово-Челлы</t>
  </si>
  <si>
    <t>Благоустройство территории по ул. Садовая и перед зданием Дома культуры расположенные адресу: Чувашская Республика, р-н Красноармеский , с Исаково</t>
  </si>
  <si>
    <t>Ремонт дороги по ул. Гагарина от дома № 1 до № 23 с. Алманчино Алманчинского сельского поселения Красноармейского района Чувашской Республики</t>
  </si>
  <si>
    <t>№0115300026120000001 от 12.05.2020</t>
  </si>
  <si>
    <t>№0115300026420000005 от 12.05.2020</t>
  </si>
  <si>
    <t>ООО "СТМ"</t>
  </si>
  <si>
    <t>ООО "Спецстройторг"</t>
  </si>
  <si>
    <t>ИП Николаева А.Ю.</t>
  </si>
  <si>
    <t>не состоялось</t>
  </si>
  <si>
    <t>не состоялось, отклонили 1 заявку</t>
  </si>
  <si>
    <t>ООО "Волтби"</t>
  </si>
  <si>
    <t>Благоустройство территории по ул. Центральная расположенная по адресу: Чувашская Республика, р-н Красноармейский, село Караево</t>
  </si>
  <si>
    <t xml:space="preserve">Ремонт участка автомобильной дороги по ул. Школьная 
д. Енешкасы Чадукасинского сельского поселения Красноармейского района Чувашской Республики
</t>
  </si>
  <si>
    <t>Ремонт участка автомобильной дороги по ул.Гагарина д. Васнары Красноармейского сельского поселения Красноармейского района Чувашской Республики</t>
  </si>
  <si>
    <t>Ремонт участков дорог в д. Задние Карыки Красноармейского сельского поселения Красноармейского района Чувашской Республики</t>
  </si>
  <si>
    <t>Ремонт грунтовой дороги по улице Ярмушкина деревни Дворики Большешатьминского сельского поселения Красноармейского района Чувашской Республики</t>
  </si>
  <si>
    <t>000 "Гарантстрой"</t>
  </si>
  <si>
    <t>в течение 35 (тридцати пяти) календарных дней с момента заключения контракта</t>
  </si>
  <si>
    <t>ООО "Домремстрой"</t>
  </si>
  <si>
    <t>ИП Анисимова Елена Анатольевна</t>
  </si>
  <si>
    <t>ООО "Индустрия"</t>
  </si>
  <si>
    <t xml:space="preserve">Ремонт грунтовой дороги по улице Димитрова деревни Нижняя Типсирма Большешатьминского сельского поселения 
Красноармейского района Чувашской Республики
</t>
  </si>
  <si>
    <t xml:space="preserve"> №0115300026420000006 от 18.05.2020</t>
  </si>
  <si>
    <t>№0115300026420000009 от 25.05.2020</t>
  </si>
  <si>
    <t>№0115300026420000008 от 25.05.2020</t>
  </si>
  <si>
    <t xml:space="preserve">№ 0115300026420000007 от 25 мая 2020 года
</t>
  </si>
  <si>
    <t>от «25» мая 2020 года №0115300026420000009</t>
  </si>
  <si>
    <t>от «25»мая 2020 года №0115300026320000002</t>
  </si>
  <si>
    <t xml:space="preserve">            от «25» мая 2020  года №0115300026120000002</t>
  </si>
  <si>
    <t>от «25» мая 2020 года №0115300026320000001</t>
  </si>
  <si>
    <t>от «26» мая  2020 года №0115300025220000003</t>
  </si>
  <si>
    <t>от «26» мая 2020 года №0115300025220000002</t>
  </si>
  <si>
    <t>платежное поручение №61 от 18.05.2020, сумма 49866,00</t>
  </si>
  <si>
    <t>от «26» мая 2020 года №0115300025320000002</t>
  </si>
  <si>
    <t>банковская гарантия , сумма 50000</t>
  </si>
  <si>
    <t>3 контракта</t>
  </si>
  <si>
    <t>от «26» мая 2020 года №0115300025320000001</t>
  </si>
  <si>
    <t>банковская гарантия , сумма 18684,76</t>
  </si>
  <si>
    <t>от «26» мая  2020 года №0115300026220000002</t>
  </si>
  <si>
    <t>банковская гарантия, сумма-38458,24</t>
  </si>
  <si>
    <t>от «26» мая 2020 года №0115300025220000006</t>
  </si>
  <si>
    <t>от «29» июня 2020 года №0115300025220000004</t>
  </si>
  <si>
    <r>
      <t>от «01» июня 2020 года №</t>
    </r>
    <r>
      <rPr>
        <sz val="11"/>
        <color theme="1"/>
        <rFont val="Times New Roman"/>
        <family val="1"/>
        <charset val="204"/>
      </rPr>
      <t>0115300025920000004</t>
    </r>
  </si>
  <si>
    <t xml:space="preserve">            от «01» июня 2020  года №0115300026020000002</t>
  </si>
  <si>
    <t>от «01» июня 2020 года №0115300025320000003</t>
  </si>
  <si>
    <t>до 15 июля 2020 года</t>
  </si>
  <si>
    <t>Благоустройство территории площади Центральная около Большешатьминского центра досуга по адресу: Чувашская Республика, р-н Красноармейский ,с. Большая Шатьма</t>
  </si>
  <si>
    <t>ООО "Пожарный аудит"</t>
  </si>
  <si>
    <t>Выполнение работ по замене системы отопления с тепломеханической частью в здании районного дома культуры МБУК «Центр развития культуры и библиотечного дела» Красноармейского района Чувашской Республики</t>
  </si>
  <si>
    <t>в течение 45 календарных дней</t>
  </si>
  <si>
    <t xml:space="preserve">Выполнение работ по ремонту автомобильной дороги 
по ул. Спасова д. Липовка Красноармейского района Чувашской Республики
</t>
  </si>
  <si>
    <t xml:space="preserve">            от «02» июня 2020  года №0115300026320000004</t>
  </si>
  <si>
    <t>банковская гарантия № 9038В75XKFRR2Q0AQ0QQ8RR JN 26.05.2020</t>
  </si>
  <si>
    <t xml:space="preserve">            от «02» июня 2020  года №0115300026420000011</t>
  </si>
  <si>
    <t>от «02» июня 2020  года №№0115300026420000012</t>
  </si>
  <si>
    <t>от «26» мая 2020 года №0115300025420000001</t>
  </si>
  <si>
    <t xml:space="preserve">Благоустройство и ремонт тротуаров по ул. Г.Степанова 
в с.Красноармейское Красноармейского района Чувашской Республики 
</t>
  </si>
  <si>
    <t>платежное поручение №76, от 25.05.2020 сумма 49997,00 рублей</t>
  </si>
  <si>
    <t xml:space="preserve">  от «05» июня 2020 года №0115300025920000005</t>
  </si>
  <si>
    <t>№ 0115300026420000013от «09» июня 2020 года</t>
  </si>
  <si>
    <t>от «09» июня 2020 года №0115300025920000006</t>
  </si>
  <si>
    <t>до 15 июля 2020 года.</t>
  </si>
  <si>
    <t>до 31 июля 2020 года</t>
  </si>
  <si>
    <t xml:space="preserve">Благоустройство и ремонт тротуаров по ул. Механизаторов 
в с.Красноармейское Красноармейского района Чувашской Республики 
</t>
  </si>
  <si>
    <t xml:space="preserve">Информация по инициативе </t>
  </si>
  <si>
    <t>Благоустройство сквера перед Клубом "Заволжский" по ул. Ленина с. Красноармейское Красноармейского района</t>
  </si>
  <si>
    <t xml:space="preserve">Ремонт грунтовой дороги ул. Советская, Зеленая и примыкающего переулка 
д. Досаево 
Убеевского сельского поселения Красноармейского района Чувашской Республики
</t>
  </si>
  <si>
    <t>подача заявок до 23.06.2020</t>
  </si>
  <si>
    <t xml:space="preserve">Выполнение работ по 
ремонту 
участка автомобильной дороги по ул. Газовая д. Полайкасы 
Красноармейского района Чувашской Республики
</t>
  </si>
  <si>
    <t>подача заявок до 25.06.2020</t>
  </si>
  <si>
    <t>216333.33</t>
  </si>
  <si>
    <t>от «22» июня 2020 года №0115300026420000014</t>
  </si>
  <si>
    <t>до 01 августа 2020 года</t>
  </si>
  <si>
    <t>от «29» июня 2020  года №0115300026420000016</t>
  </si>
  <si>
    <t>от «26» июня 2020 года №0115300026420000015</t>
  </si>
  <si>
    <t>от «30» июня 2020 года №0115300026420000017</t>
  </si>
  <si>
    <t>не состоялось, не подано заявок</t>
  </si>
  <si>
    <t>от «06» июля 2020  года №0115300026320000005</t>
  </si>
  <si>
    <t xml:space="preserve">Ремонт грунтовой дороги по ул. Пролетарская 
д. Досаево 
Убеевского сельского поселения Красноармейского района Чувашской Республики
</t>
  </si>
  <si>
    <t>Ремонт дорог по улицам Траковская, Моркинская и Молодежная с. Красноармейское Красноармейского района Чувашской Республики</t>
  </si>
  <si>
    <t>№0115300026420000018 от «10» августа 2020 года</t>
  </si>
  <si>
    <t>до 30 сентября  2020 года.</t>
  </si>
  <si>
    <t>БГ №18843-20КЭБГ/0006 от 06.08.2020</t>
  </si>
  <si>
    <t>до 15 сентября 2020 года</t>
  </si>
  <si>
    <t>Капитальный ремонт водонапорной башни в с. Убеево, в д. Янмурзино. Нижние Кожары</t>
  </si>
  <si>
    <t>Капитальный ремонт водонапорных башен в д.Хозакасы, д. Вотланы, д. Передние Карыки, д. Задние Карыки в Красноармейском сельском поселении Красноармейского района Чувашской Республики</t>
  </si>
  <si>
    <t>Капитальный ремонт водонапорной башни в с. Большая Шатьма, в д. Кошки, Кожары</t>
  </si>
  <si>
    <t>Капитальный ремонт водонапорных башен в с. Караево, д. Кюльхири, д. Синьял-Караево, д. Сормхири Караевского сельского поселения Красноармейского района Чувашской Республики</t>
  </si>
  <si>
    <t>Капитальный ремонт водонапорной башни в д. Яшкильдино Исаковского сельского поселения Красноармейского района Чувашской Республики</t>
  </si>
  <si>
    <t>Капитальный ремонт водонапорных башен в д. Чадукасы, д.Шинарпоси, д. Сявал-Сирма Чадукасинского сельского поселения Красноармейского района Чувашской Республики</t>
  </si>
  <si>
    <t>от «15» августа 2020 года №0115300026320000007</t>
  </si>
  <si>
    <t>№ 0115300026420000019 от «07»сентября 2020 года</t>
  </si>
  <si>
    <t>подтверждение добросовестности 3 контрактами</t>
  </si>
  <si>
    <t>ООО «СК – ЛЕРОН»</t>
  </si>
  <si>
    <t>в течение 45 календарных дней со дня подписания контракта.</t>
  </si>
  <si>
    <t>БГ №405088/2020 от 04.09.2020</t>
  </si>
  <si>
    <t>ИП ВЕДИН ВАЛЕРИЙ ВЛАДИМИРОВИЧ</t>
  </si>
  <si>
    <t>№ 0115300026220000004 от «15» сентября 2020 года</t>
  </si>
  <si>
    <t>в течение 45 календарных дней со дня подписания муниципального контракта</t>
  </si>
  <si>
    <t>Общество с ограниченной ответственностью «Стройизделие»</t>
  </si>
  <si>
    <t xml:space="preserve">№ 0115300026320000009 от «16» сентября 2020 года
</t>
  </si>
  <si>
    <t>с момента подписания муниципального контракта до 01.12.2020 года.</t>
  </si>
  <si>
    <t>БГ № 8613LBDCPA4R2Q0AQ0QQ8RL от 10.09.2020</t>
  </si>
  <si>
    <t>Индивидуальный предприниматель Николаева Алевтина Юрьевна</t>
  </si>
  <si>
    <t>№ 0115300025320000005 от «14» сентября 2020 года</t>
  </si>
  <si>
    <t>Капитальный ремонт водонапорной башни в д. Кошки</t>
  </si>
  <si>
    <t>Капитальный ремонт водонапорной башни в д. Кожары</t>
  </si>
  <si>
    <t>Капитальный ремонт водонапорной башни в с. Большая Шатьма</t>
  </si>
  <si>
    <t xml:space="preserve">Капитальный ремонт водонапорных башен в с. Караево, д. Кюльхири, д. Синьял-Караево, д. Сормхири Караевского сельского поселения Красноармейского района Чувашской Республики </t>
  </si>
  <si>
    <t>Ремонт дороги по улицам Новая и Восточная деревни Сирмапоси Караевского сельского поселения Красноармейского района Чувашской Республики</t>
  </si>
  <si>
    <t>ООО "Стройизделие"</t>
  </si>
  <si>
    <t xml:space="preserve">Индивидуальный предприниматель 
Игонин Виктор Андреевич </t>
  </si>
  <si>
    <t>ЭА 24.09.2020</t>
  </si>
  <si>
    <t xml:space="preserve">                                                                              № 0115300025920000011 от «30» сентября 2020 года</t>
  </si>
  <si>
    <t>№ 0115300025920000010 от «30» сентября 2020 года</t>
  </si>
  <si>
    <t>№ 0115300026020000005 от «30» сентября 2020 года</t>
  </si>
  <si>
    <t>от «05» октября 2020 года №0115300026020000006</t>
  </si>
  <si>
    <t>Ремонт участка дороги по ул. Молодежная от дома №15 до дома №33 д. Нимичкасы Алманчинского сельского поселения Красноармейского района</t>
  </si>
  <si>
    <t>Ремонт участка дороги по ул. Советская от дома №1 до дома №28 д. Вурманкас-Чурино Алманчинского сельского поселения Красноармейского района</t>
  </si>
  <si>
    <t>подача заявок до 14.10.2020</t>
  </si>
  <si>
    <t>до 30 ноября 2020 года.</t>
  </si>
  <si>
    <t>Ремонт грунтовой дороги по ул. Шоссейная, Прудовая д. Юпрямы Большешатьминского сельского поселения Красноармейского района Чувашской Республики</t>
  </si>
  <si>
    <t xml:space="preserve">2041407,30  </t>
  </si>
  <si>
    <t>ОБЩЕСТВО С ОГРАНИЧЕННОЙ ОТВЕТСТВЕННОСТЬЮ "ДОРСТРОЙ"</t>
  </si>
  <si>
    <t>от «16» октября  2020  года №01153000259200000130001</t>
  </si>
  <si>
    <t>до 31 октября 2020 года</t>
  </si>
  <si>
    <t>Замена водонапорной башни с. Именево Яншихово-Челлинского сельского поселения Красноармейского района Чувашской Республики</t>
  </si>
  <si>
    <t>ОБЩЕСТВО С ОГРАНИЧЕННОЙ ОТВЕТСТВЕННОСТЬЮ "СПЕЦСТРОЙТОРГ"</t>
  </si>
  <si>
    <t>от «26» октября  2020 года №0115300025220000008</t>
  </si>
  <si>
    <t>от «30» октября 2020  года №0115300026120000003</t>
  </si>
  <si>
    <t>в течение 30 дней со дня подписания контракта.</t>
  </si>
  <si>
    <t>№ 0115300025920000012 от «15» октября 2020 года</t>
  </si>
  <si>
    <t>с момента подписания контракта до 10.12.2020 года.</t>
  </si>
  <si>
    <t>Благоустройство парка Победы по ул. Ленина с. Красноармейское Красноармейского района Чувашской Республики</t>
  </si>
  <si>
    <t>от «23» декабря 2020 года №0115300026420000020</t>
  </si>
  <si>
    <t xml:space="preserve">начало работ: с 20 апреля 2021 года;
-окончание работ: до 01 октября 2021 года.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</si>
</sst>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wrapText="1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" xfId="0" applyBorder="1"/>
    <xf numFmtId="2" fontId="3" fillId="0" borderId="1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/>
    <xf numFmtId="0" fontId="3" fillId="0" borderId="7" xfId="0" applyFont="1" applyBorder="1" applyAlignment="1">
      <alignment wrapText="1"/>
    </xf>
    <xf numFmtId="0" fontId="3" fillId="0" borderId="0" xfId="0" applyFont="1"/>
    <xf numFmtId="3" fontId="3" fillId="0" borderId="1" xfId="0" applyNumberFormat="1" applyFont="1" applyBorder="1"/>
    <xf numFmtId="14" fontId="0" fillId="0" borderId="0" xfId="0" applyNumberFormat="1"/>
    <xf numFmtId="0" fontId="3" fillId="0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3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2" borderId="8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wrapText="1" shrinkToFit="1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/>
    </xf>
    <xf numFmtId="0" fontId="3" fillId="0" borderId="5" xfId="0" applyFont="1" applyBorder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 vertical="center" wrapText="1" shrinkToFit="1"/>
    </xf>
    <xf numFmtId="0" fontId="3" fillId="0" borderId="6" xfId="0" applyFont="1" applyBorder="1" applyAlignment="1">
      <alignment horizontal="justify" vertical="center" wrapText="1"/>
    </xf>
    <xf numFmtId="3" fontId="4" fillId="0" borderId="1" xfId="0" applyNumberFormat="1" applyFont="1" applyBorder="1"/>
    <xf numFmtId="0" fontId="3" fillId="0" borderId="1" xfId="0" applyFont="1" applyBorder="1" applyAlignment="1">
      <alignment wrapText="1" shrinkToFit="1"/>
    </xf>
    <xf numFmtId="0" fontId="3" fillId="0" borderId="1" xfId="0" applyFont="1" applyFill="1" applyBorder="1"/>
    <xf numFmtId="0" fontId="0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3" fillId="0" borderId="0" xfId="0" applyFont="1" applyAlignment="1">
      <alignment horizontal="justify" vertical="center"/>
    </xf>
    <xf numFmtId="0" fontId="3" fillId="0" borderId="1" xfId="0" applyNumberFormat="1" applyFont="1" applyBorder="1"/>
    <xf numFmtId="0" fontId="3" fillId="2" borderId="0" xfId="0" applyFont="1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justify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Q77"/>
  <sheetViews>
    <sheetView tabSelected="1" workbookViewId="0">
      <selection activeCell="G7" sqref="G7"/>
    </sheetView>
  </sheetViews>
  <sheetFormatPr defaultRowHeight="15" x14ac:dyDescent="0.25"/>
  <cols>
    <col min="1" max="1" width="5.85546875" customWidth="1"/>
    <col min="2" max="2" width="34.140625" customWidth="1"/>
    <col min="3" max="3" width="20.28515625" customWidth="1"/>
    <col min="4" max="4" width="14.140625" customWidth="1"/>
    <col min="7" max="7" width="12.5703125" customWidth="1"/>
    <col min="8" max="8" width="13.140625" customWidth="1"/>
    <col min="11" max="11" width="20" customWidth="1"/>
    <col min="12" max="12" width="12.85546875" customWidth="1"/>
    <col min="13" max="13" width="13.5703125" customWidth="1"/>
    <col min="14" max="14" width="22.28515625" customWidth="1"/>
    <col min="15" max="15" width="15.140625" customWidth="1"/>
    <col min="16" max="16" width="15.5703125" customWidth="1"/>
    <col min="17" max="17" width="11.42578125" customWidth="1"/>
  </cols>
  <sheetData>
    <row r="2" spans="1:17" ht="15.75" x14ac:dyDescent="0.25">
      <c r="A2" s="74" t="s">
        <v>19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4" spans="1:17" ht="57" x14ac:dyDescent="0.25">
      <c r="A4" s="3" t="s">
        <v>0</v>
      </c>
      <c r="B4" s="7" t="s">
        <v>1</v>
      </c>
      <c r="C4" s="7" t="s">
        <v>2</v>
      </c>
      <c r="D4" s="3" t="s">
        <v>16</v>
      </c>
      <c r="E4" s="3" t="s">
        <v>3</v>
      </c>
      <c r="F4" s="3" t="s">
        <v>4</v>
      </c>
      <c r="G4" s="8" t="s">
        <v>5</v>
      </c>
      <c r="H4" s="8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17</v>
      </c>
      <c r="Q4" s="3" t="s">
        <v>18</v>
      </c>
    </row>
    <row r="5" spans="1:17" ht="75" x14ac:dyDescent="0.25">
      <c r="A5" s="1">
        <v>1</v>
      </c>
      <c r="B5" s="66" t="s">
        <v>23</v>
      </c>
      <c r="C5" s="6" t="s">
        <v>24</v>
      </c>
      <c r="D5" s="2">
        <v>43902</v>
      </c>
      <c r="E5" s="3" t="s">
        <v>15</v>
      </c>
      <c r="F5" s="1" t="s">
        <v>14</v>
      </c>
      <c r="G5" s="1">
        <v>382555</v>
      </c>
      <c r="H5" s="78" t="s">
        <v>20</v>
      </c>
      <c r="I5" s="87"/>
      <c r="J5" s="87"/>
      <c r="K5" s="87"/>
      <c r="L5" s="87"/>
      <c r="M5" s="87"/>
      <c r="N5" s="87"/>
      <c r="O5" s="87"/>
      <c r="P5" s="87"/>
      <c r="Q5" s="88"/>
    </row>
    <row r="6" spans="1:17" ht="90" hidden="1" x14ac:dyDescent="0.25">
      <c r="A6" s="4">
        <v>2</v>
      </c>
      <c r="B6" s="71" t="s">
        <v>25</v>
      </c>
      <c r="C6" s="4" t="s">
        <v>26</v>
      </c>
      <c r="D6" s="2">
        <v>43913</v>
      </c>
      <c r="E6" s="4" t="s">
        <v>15</v>
      </c>
      <c r="F6" s="4" t="s">
        <v>14</v>
      </c>
      <c r="G6" s="18">
        <v>452667</v>
      </c>
      <c r="H6" s="4">
        <v>321393.28000000003</v>
      </c>
      <c r="I6" s="4">
        <v>4</v>
      </c>
      <c r="J6" s="4">
        <v>0</v>
      </c>
      <c r="K6" s="1" t="s">
        <v>31</v>
      </c>
      <c r="L6" s="23">
        <f>G6-H6</f>
        <v>131273.71999999997</v>
      </c>
      <c r="M6" s="4">
        <f>L6/G6*100</f>
        <v>29.000064064753992</v>
      </c>
      <c r="N6" s="1" t="s">
        <v>35</v>
      </c>
      <c r="O6" s="12" t="s">
        <v>36</v>
      </c>
      <c r="P6" s="1" t="s">
        <v>37</v>
      </c>
      <c r="Q6" s="4"/>
    </row>
    <row r="7" spans="1:17" ht="75" x14ac:dyDescent="0.25">
      <c r="A7" s="4">
        <v>3</v>
      </c>
      <c r="B7" s="66" t="s">
        <v>23</v>
      </c>
      <c r="C7" s="6" t="s">
        <v>24</v>
      </c>
      <c r="D7" s="2">
        <v>43917</v>
      </c>
      <c r="E7" s="4" t="s">
        <v>15</v>
      </c>
      <c r="F7" s="4" t="s">
        <v>14</v>
      </c>
      <c r="G7" s="1">
        <v>382555</v>
      </c>
      <c r="H7" s="13">
        <v>309869.36</v>
      </c>
      <c r="I7" s="4">
        <v>3</v>
      </c>
      <c r="J7" s="4">
        <v>0</v>
      </c>
      <c r="K7" s="1" t="s">
        <v>31</v>
      </c>
      <c r="L7" s="4">
        <f>G7-H7</f>
        <v>72685.640000000014</v>
      </c>
      <c r="M7" s="4">
        <f>L7/G7*100</f>
        <v>19.000049666061091</v>
      </c>
      <c r="N7" s="1" t="s">
        <v>40</v>
      </c>
      <c r="O7" s="15" t="s">
        <v>36</v>
      </c>
      <c r="P7" s="1" t="s">
        <v>37</v>
      </c>
      <c r="Q7" s="4"/>
    </row>
    <row r="8" spans="1:17" ht="75" hidden="1" x14ac:dyDescent="0.25">
      <c r="A8" s="19">
        <v>4</v>
      </c>
      <c r="B8" s="72" t="s">
        <v>27</v>
      </c>
      <c r="C8" s="19" t="s">
        <v>28</v>
      </c>
      <c r="D8" s="24">
        <v>43914</v>
      </c>
      <c r="E8" s="19" t="s">
        <v>15</v>
      </c>
      <c r="F8" s="19" t="s">
        <v>14</v>
      </c>
      <c r="G8" s="18">
        <v>1271980</v>
      </c>
      <c r="H8" s="4">
        <v>1176581.5</v>
      </c>
      <c r="I8" s="19">
        <v>2</v>
      </c>
      <c r="J8" s="19">
        <v>0</v>
      </c>
      <c r="K8" s="19" t="s">
        <v>34</v>
      </c>
      <c r="L8" s="27">
        <f>G8-H8</f>
        <v>95398.5</v>
      </c>
      <c r="M8" s="19">
        <f>L8/G8*100</f>
        <v>7.5</v>
      </c>
      <c r="N8" s="1" t="s">
        <v>38</v>
      </c>
      <c r="O8" s="25" t="s">
        <v>22</v>
      </c>
      <c r="P8" s="1" t="s">
        <v>37</v>
      </c>
      <c r="Q8" s="19"/>
    </row>
    <row r="9" spans="1:17" ht="75.75" hidden="1" thickBot="1" x14ac:dyDescent="0.3">
      <c r="A9" s="4">
        <v>5</v>
      </c>
      <c r="B9" s="73" t="s">
        <v>29</v>
      </c>
      <c r="C9" s="19" t="s">
        <v>28</v>
      </c>
      <c r="D9" s="24">
        <v>43914</v>
      </c>
      <c r="E9" s="4" t="s">
        <v>15</v>
      </c>
      <c r="F9" s="4" t="s">
        <v>14</v>
      </c>
      <c r="G9" s="9" t="s">
        <v>30</v>
      </c>
      <c r="H9" s="78" t="s">
        <v>20</v>
      </c>
      <c r="I9" s="87"/>
      <c r="J9" s="87"/>
      <c r="K9" s="87"/>
      <c r="L9" s="87"/>
      <c r="M9" s="87"/>
      <c r="N9" s="87"/>
      <c r="O9" s="87"/>
      <c r="P9" s="87"/>
      <c r="Q9" s="88"/>
    </row>
    <row r="10" spans="1:17" ht="120" hidden="1" x14ac:dyDescent="0.25">
      <c r="A10" s="4">
        <v>6</v>
      </c>
      <c r="B10" s="1" t="s">
        <v>32</v>
      </c>
      <c r="C10" s="4" t="s">
        <v>33</v>
      </c>
      <c r="D10" s="2">
        <v>43917</v>
      </c>
      <c r="E10" s="4" t="s">
        <v>15</v>
      </c>
      <c r="F10" s="4" t="s">
        <v>14</v>
      </c>
      <c r="G10" s="4">
        <v>450667</v>
      </c>
      <c r="H10" s="13">
        <v>369813.29</v>
      </c>
      <c r="I10" s="4">
        <v>5</v>
      </c>
      <c r="J10" s="4">
        <v>0</v>
      </c>
      <c r="K10" s="20" t="s">
        <v>44</v>
      </c>
      <c r="L10" s="4">
        <f t="shared" ref="L10:L15" si="0">G10-H10</f>
        <v>80853.710000000021</v>
      </c>
      <c r="M10" s="4">
        <f t="shared" ref="M10:M18" si="1">L10/G10*100</f>
        <v>17.940898712353029</v>
      </c>
      <c r="N10" s="1" t="s">
        <v>39</v>
      </c>
      <c r="O10" s="28" t="s">
        <v>36</v>
      </c>
      <c r="P10" s="1" t="s">
        <v>37</v>
      </c>
      <c r="Q10" s="4"/>
    </row>
    <row r="11" spans="1:17" ht="105.75" hidden="1" thickBot="1" x14ac:dyDescent="0.3">
      <c r="A11" s="4">
        <v>7</v>
      </c>
      <c r="B11" s="21" t="s">
        <v>29</v>
      </c>
      <c r="C11" s="19" t="s">
        <v>28</v>
      </c>
      <c r="D11" s="2">
        <v>43931</v>
      </c>
      <c r="E11" s="4" t="s">
        <v>15</v>
      </c>
      <c r="F11" s="4" t="s">
        <v>14</v>
      </c>
      <c r="G11" s="9">
        <v>1395040</v>
      </c>
      <c r="H11" s="4">
        <v>1254421.5900000001</v>
      </c>
      <c r="I11" s="4">
        <v>3</v>
      </c>
      <c r="J11" s="4">
        <v>0</v>
      </c>
      <c r="K11" s="20" t="s">
        <v>44</v>
      </c>
      <c r="L11" s="4">
        <f t="shared" si="0"/>
        <v>140618.40999999992</v>
      </c>
      <c r="M11" s="4">
        <f t="shared" si="1"/>
        <v>10.07988373093244</v>
      </c>
      <c r="N11" s="1" t="s">
        <v>45</v>
      </c>
      <c r="O11" s="1" t="s">
        <v>46</v>
      </c>
      <c r="P11" s="1" t="s">
        <v>47</v>
      </c>
      <c r="Q11" s="4"/>
    </row>
    <row r="12" spans="1:17" ht="105" hidden="1" x14ac:dyDescent="0.25">
      <c r="A12" s="4">
        <v>8</v>
      </c>
      <c r="B12" s="17" t="s">
        <v>41</v>
      </c>
      <c r="C12" s="19" t="s">
        <v>28</v>
      </c>
      <c r="D12" s="26">
        <v>43916</v>
      </c>
      <c r="E12" s="4" t="s">
        <v>15</v>
      </c>
      <c r="F12" s="4" t="s">
        <v>14</v>
      </c>
      <c r="G12" s="13">
        <v>3789496</v>
      </c>
      <c r="H12" s="4">
        <v>2594795.7200000002</v>
      </c>
      <c r="I12" s="4">
        <v>7</v>
      </c>
      <c r="J12" s="4">
        <v>0</v>
      </c>
      <c r="K12" s="4" t="s">
        <v>21</v>
      </c>
      <c r="L12" s="4">
        <f t="shared" si="0"/>
        <v>1194700.2799999998</v>
      </c>
      <c r="M12" s="4">
        <f t="shared" si="1"/>
        <v>31.526627287639304</v>
      </c>
      <c r="N12" s="29" t="s">
        <v>42</v>
      </c>
      <c r="O12" s="1" t="s">
        <v>43</v>
      </c>
      <c r="P12" s="1" t="s">
        <v>37</v>
      </c>
      <c r="Q12" s="4"/>
    </row>
    <row r="13" spans="1:17" ht="90" hidden="1" x14ac:dyDescent="0.25">
      <c r="A13" s="4">
        <v>9</v>
      </c>
      <c r="B13" s="1" t="s">
        <v>48</v>
      </c>
      <c r="C13" s="4" t="s">
        <v>49</v>
      </c>
      <c r="D13" s="26">
        <v>43943</v>
      </c>
      <c r="E13" s="4" t="s">
        <v>15</v>
      </c>
      <c r="F13" s="4" t="s">
        <v>14</v>
      </c>
      <c r="G13" s="4">
        <v>274444.44</v>
      </c>
      <c r="H13" s="4">
        <v>270327.78000000003</v>
      </c>
      <c r="I13" s="4">
        <v>2</v>
      </c>
      <c r="J13" s="4">
        <v>0</v>
      </c>
      <c r="K13" s="1" t="s">
        <v>31</v>
      </c>
      <c r="L13" s="4">
        <f t="shared" si="0"/>
        <v>4116.6599999999744</v>
      </c>
      <c r="M13" s="4">
        <f t="shared" si="1"/>
        <v>1.499997595141652</v>
      </c>
      <c r="N13" s="1" t="s">
        <v>62</v>
      </c>
      <c r="O13" s="1" t="s">
        <v>36</v>
      </c>
      <c r="P13" s="1" t="s">
        <v>63</v>
      </c>
      <c r="Q13" s="4"/>
    </row>
    <row r="14" spans="1:17" ht="120" hidden="1" x14ac:dyDescent="0.25">
      <c r="A14" s="4">
        <v>10</v>
      </c>
      <c r="B14" s="1" t="s">
        <v>50</v>
      </c>
      <c r="C14" s="1" t="s">
        <v>51</v>
      </c>
      <c r="D14" s="26">
        <v>43951</v>
      </c>
      <c r="E14" s="4" t="s">
        <v>15</v>
      </c>
      <c r="F14" s="4" t="s">
        <v>14</v>
      </c>
      <c r="G14" s="4">
        <v>392555.56</v>
      </c>
      <c r="H14" s="4">
        <v>374890.54</v>
      </c>
      <c r="I14" s="4">
        <v>3</v>
      </c>
      <c r="J14" s="4"/>
      <c r="K14" s="20" t="s">
        <v>44</v>
      </c>
      <c r="L14" s="4">
        <f t="shared" si="0"/>
        <v>17665.020000000019</v>
      </c>
      <c r="M14" s="4">
        <f t="shared" si="1"/>
        <v>4.5000050438720107</v>
      </c>
      <c r="N14" s="1" t="s">
        <v>77</v>
      </c>
      <c r="O14" s="1" t="s">
        <v>36</v>
      </c>
      <c r="P14" s="1" t="s">
        <v>63</v>
      </c>
      <c r="Q14" s="4"/>
    </row>
    <row r="15" spans="1:17" ht="105" hidden="1" x14ac:dyDescent="0.25">
      <c r="A15" s="4">
        <v>11</v>
      </c>
      <c r="B15" s="1" t="s">
        <v>52</v>
      </c>
      <c r="C15" s="4" t="s">
        <v>28</v>
      </c>
      <c r="D15" s="26">
        <v>43951</v>
      </c>
      <c r="E15" s="4" t="s">
        <v>15</v>
      </c>
      <c r="F15" s="4" t="s">
        <v>14</v>
      </c>
      <c r="G15" s="4">
        <v>324840</v>
      </c>
      <c r="H15" s="4">
        <v>324840</v>
      </c>
      <c r="I15" s="4">
        <v>1</v>
      </c>
      <c r="J15" s="4"/>
      <c r="K15" s="20" t="s">
        <v>44</v>
      </c>
      <c r="L15" s="4">
        <f t="shared" si="0"/>
        <v>0</v>
      </c>
      <c r="M15" s="4">
        <f t="shared" si="1"/>
        <v>0</v>
      </c>
      <c r="N15" s="1" t="s">
        <v>78</v>
      </c>
      <c r="O15" s="1" t="s">
        <v>36</v>
      </c>
      <c r="P15" s="1" t="s">
        <v>37</v>
      </c>
      <c r="Q15" s="4"/>
    </row>
    <row r="16" spans="1:17" ht="105" hidden="1" x14ac:dyDescent="0.25">
      <c r="A16" s="4">
        <v>12</v>
      </c>
      <c r="B16" s="1" t="s">
        <v>53</v>
      </c>
      <c r="C16" s="4" t="s">
        <v>28</v>
      </c>
      <c r="D16" s="26">
        <v>43957</v>
      </c>
      <c r="E16" s="4" t="s">
        <v>15</v>
      </c>
      <c r="F16" s="4" t="s">
        <v>14</v>
      </c>
      <c r="G16" s="4">
        <v>678634</v>
      </c>
      <c r="H16" s="4">
        <v>678634</v>
      </c>
      <c r="I16" s="4">
        <v>1</v>
      </c>
      <c r="J16" s="4"/>
      <c r="K16" s="20" t="s">
        <v>44</v>
      </c>
      <c r="L16" s="4">
        <f>G16-H16</f>
        <v>0</v>
      </c>
      <c r="M16" s="4">
        <f t="shared" si="1"/>
        <v>0</v>
      </c>
      <c r="N16" s="1" t="s">
        <v>96</v>
      </c>
      <c r="O16" s="1" t="s">
        <v>36</v>
      </c>
      <c r="P16" s="4"/>
      <c r="Q16" s="4"/>
    </row>
    <row r="17" spans="1:17" ht="75" hidden="1" x14ac:dyDescent="0.25">
      <c r="A17" s="4">
        <v>13</v>
      </c>
      <c r="B17" s="41" t="s">
        <v>64</v>
      </c>
      <c r="C17" s="16" t="s">
        <v>61</v>
      </c>
      <c r="D17" s="32">
        <v>43959</v>
      </c>
      <c r="E17" s="16" t="s">
        <v>15</v>
      </c>
      <c r="F17" s="16" t="s">
        <v>14</v>
      </c>
      <c r="G17" s="35">
        <v>1943630</v>
      </c>
      <c r="H17" s="34">
        <v>1933911.85</v>
      </c>
      <c r="I17" s="4">
        <v>1</v>
      </c>
      <c r="J17" s="4"/>
      <c r="K17" s="1" t="s">
        <v>80</v>
      </c>
      <c r="L17" s="40">
        <f>G17-H17</f>
        <v>9718.1499999999069</v>
      </c>
      <c r="M17" s="4">
        <f t="shared" si="1"/>
        <v>0.49999999999999523</v>
      </c>
      <c r="N17" s="1" t="s">
        <v>101</v>
      </c>
      <c r="O17" s="1" t="s">
        <v>36</v>
      </c>
      <c r="P17" s="4"/>
      <c r="Q17" s="4"/>
    </row>
    <row r="18" spans="1:17" ht="90" hidden="1" x14ac:dyDescent="0.25">
      <c r="A18" s="4">
        <v>14</v>
      </c>
      <c r="B18" s="42" t="s">
        <v>65</v>
      </c>
      <c r="C18" s="16" t="s">
        <v>59</v>
      </c>
      <c r="D18" s="32">
        <v>43959</v>
      </c>
      <c r="E18" s="16" t="s">
        <v>15</v>
      </c>
      <c r="F18" s="16" t="s">
        <v>14</v>
      </c>
      <c r="G18" s="40">
        <v>1000000</v>
      </c>
      <c r="H18" s="4">
        <v>1000000</v>
      </c>
      <c r="I18" s="4">
        <v>1</v>
      </c>
      <c r="J18" s="4"/>
      <c r="K18" s="1" t="s">
        <v>81</v>
      </c>
      <c r="L18" s="4">
        <f>G18-H18</f>
        <v>0</v>
      </c>
      <c r="M18" s="4">
        <f t="shared" si="1"/>
        <v>0</v>
      </c>
      <c r="N18" s="1" t="s">
        <v>107</v>
      </c>
      <c r="O18" s="1" t="s">
        <v>36</v>
      </c>
      <c r="P18" s="1" t="s">
        <v>108</v>
      </c>
      <c r="Q18" s="4" t="s">
        <v>109</v>
      </c>
    </row>
    <row r="19" spans="1:17" ht="60" hidden="1" x14ac:dyDescent="0.25">
      <c r="A19" s="4">
        <v>15</v>
      </c>
      <c r="B19" s="42" t="s">
        <v>66</v>
      </c>
      <c r="C19" s="16" t="s">
        <v>61</v>
      </c>
      <c r="D19" s="32">
        <v>43959</v>
      </c>
      <c r="E19" s="16" t="s">
        <v>15</v>
      </c>
      <c r="F19" s="16" t="s">
        <v>14</v>
      </c>
      <c r="G19" s="18" t="s">
        <v>67</v>
      </c>
      <c r="H19" s="4"/>
      <c r="I19" s="4"/>
      <c r="J19" s="75" t="s">
        <v>82</v>
      </c>
      <c r="K19" s="76"/>
      <c r="L19" s="76"/>
      <c r="M19" s="76"/>
      <c r="N19" s="76"/>
      <c r="O19" s="76"/>
      <c r="P19" s="77"/>
      <c r="Q19" s="4"/>
    </row>
    <row r="20" spans="1:17" ht="105" hidden="1" x14ac:dyDescent="0.25">
      <c r="A20" s="4">
        <v>16</v>
      </c>
      <c r="B20" s="43" t="s">
        <v>54</v>
      </c>
      <c r="C20" s="4" t="s">
        <v>26</v>
      </c>
      <c r="D20" s="26">
        <v>43963</v>
      </c>
      <c r="E20" s="4" t="s">
        <v>15</v>
      </c>
      <c r="F20" s="4" t="s">
        <v>14</v>
      </c>
      <c r="G20" s="4">
        <v>894972</v>
      </c>
      <c r="H20" s="4">
        <v>881547.42</v>
      </c>
      <c r="I20" s="4">
        <v>2</v>
      </c>
      <c r="J20" s="4"/>
      <c r="K20" s="20" t="s">
        <v>44</v>
      </c>
      <c r="L20" s="4">
        <f t="shared" ref="L20:L28" si="2">G20-H20</f>
        <v>13424.579999999958</v>
      </c>
      <c r="M20" s="4">
        <f t="shared" ref="M20:M28" si="3">L20/G20*100</f>
        <v>1.4999999999999953</v>
      </c>
      <c r="N20" s="1" t="s">
        <v>104</v>
      </c>
      <c r="O20" s="1" t="s">
        <v>36</v>
      </c>
      <c r="P20" s="1" t="s">
        <v>37</v>
      </c>
      <c r="Q20" s="4"/>
    </row>
    <row r="21" spans="1:17" ht="75" hidden="1" x14ac:dyDescent="0.25">
      <c r="A21" s="16">
        <v>17</v>
      </c>
      <c r="B21" s="43" t="s">
        <v>57</v>
      </c>
      <c r="C21" s="4" t="s">
        <v>26</v>
      </c>
      <c r="D21" s="26">
        <v>43963</v>
      </c>
      <c r="E21" s="4" t="s">
        <v>15</v>
      </c>
      <c r="F21" s="4" t="s">
        <v>14</v>
      </c>
      <c r="G21" s="4">
        <v>953366</v>
      </c>
      <c r="H21" s="14">
        <v>934298.68</v>
      </c>
      <c r="I21" s="16">
        <v>2</v>
      </c>
      <c r="J21" s="16"/>
      <c r="K21" s="11" t="s">
        <v>31</v>
      </c>
      <c r="L21" s="16">
        <f t="shared" si="2"/>
        <v>19067.319999999949</v>
      </c>
      <c r="M21" s="16">
        <f t="shared" si="3"/>
        <v>1.9999999999999944</v>
      </c>
      <c r="N21" s="1" t="s">
        <v>105</v>
      </c>
      <c r="O21" s="1" t="s">
        <v>36</v>
      </c>
      <c r="P21" s="1" t="s">
        <v>47</v>
      </c>
      <c r="Q21" s="16"/>
    </row>
    <row r="22" spans="1:17" ht="120" hidden="1" x14ac:dyDescent="0.25">
      <c r="A22" s="16">
        <v>18</v>
      </c>
      <c r="B22" s="43" t="s">
        <v>55</v>
      </c>
      <c r="C22" s="4" t="s">
        <v>28</v>
      </c>
      <c r="D22" s="26">
        <v>43963</v>
      </c>
      <c r="E22" s="4" t="s">
        <v>15</v>
      </c>
      <c r="F22" s="4" t="s">
        <v>14</v>
      </c>
      <c r="G22" s="13">
        <v>3216588</v>
      </c>
      <c r="H22" s="16">
        <v>2591542.15</v>
      </c>
      <c r="I22" s="16">
        <v>6</v>
      </c>
      <c r="J22" s="16"/>
      <c r="K22" s="16" t="s">
        <v>90</v>
      </c>
      <c r="L22" s="16">
        <f t="shared" si="2"/>
        <v>625045.85000000009</v>
      </c>
      <c r="M22" s="16">
        <f t="shared" si="3"/>
        <v>19.431952429095677</v>
      </c>
      <c r="N22" s="1" t="s">
        <v>99</v>
      </c>
      <c r="O22" s="1" t="s">
        <v>91</v>
      </c>
      <c r="P22" s="16"/>
      <c r="Q22" s="16"/>
    </row>
    <row r="23" spans="1:17" ht="90" hidden="1" x14ac:dyDescent="0.25">
      <c r="A23" s="16">
        <v>19</v>
      </c>
      <c r="B23" s="43" t="s">
        <v>56</v>
      </c>
      <c r="C23" s="4" t="s">
        <v>28</v>
      </c>
      <c r="D23" s="26">
        <v>43963</v>
      </c>
      <c r="E23" s="4" t="s">
        <v>15</v>
      </c>
      <c r="F23" s="4" t="s">
        <v>14</v>
      </c>
      <c r="G23" s="4">
        <v>386740.14</v>
      </c>
      <c r="H23" s="34">
        <v>328728.84000000003</v>
      </c>
      <c r="I23" s="16">
        <v>4</v>
      </c>
      <c r="J23" s="16"/>
      <c r="K23" s="11" t="s">
        <v>31</v>
      </c>
      <c r="L23" s="16">
        <f t="shared" si="2"/>
        <v>58011.299999999988</v>
      </c>
      <c r="M23" s="16">
        <f t="shared" si="3"/>
        <v>15.000072141464289</v>
      </c>
      <c r="N23" s="1" t="s">
        <v>98</v>
      </c>
      <c r="O23" s="1" t="s">
        <v>36</v>
      </c>
      <c r="P23" s="16"/>
      <c r="Q23" s="16"/>
    </row>
    <row r="24" spans="1:17" ht="90" hidden="1" x14ac:dyDescent="0.25">
      <c r="A24" s="16">
        <v>20</v>
      </c>
      <c r="B24" s="42" t="s">
        <v>58</v>
      </c>
      <c r="C24" s="16" t="s">
        <v>59</v>
      </c>
      <c r="D24" s="32">
        <v>43964</v>
      </c>
      <c r="E24" s="16" t="s">
        <v>15</v>
      </c>
      <c r="F24" s="16" t="s">
        <v>14</v>
      </c>
      <c r="G24" s="16">
        <v>387249</v>
      </c>
      <c r="H24" s="16">
        <v>373695.25</v>
      </c>
      <c r="I24" s="16">
        <v>2</v>
      </c>
      <c r="J24" s="16"/>
      <c r="K24" s="11" t="s">
        <v>92</v>
      </c>
      <c r="L24" s="16">
        <f t="shared" si="2"/>
        <v>13553.75</v>
      </c>
      <c r="M24" s="16">
        <f t="shared" si="3"/>
        <v>3.5000090381124291</v>
      </c>
      <c r="N24" s="1" t="s">
        <v>110</v>
      </c>
      <c r="O24" s="1" t="s">
        <v>36</v>
      </c>
      <c r="P24" s="16"/>
      <c r="Q24" s="16"/>
    </row>
    <row r="25" spans="1:17" ht="90" hidden="1" x14ac:dyDescent="0.25">
      <c r="A25" s="16">
        <v>21</v>
      </c>
      <c r="B25" s="42" t="s">
        <v>60</v>
      </c>
      <c r="C25" s="16" t="s">
        <v>61</v>
      </c>
      <c r="D25" s="32">
        <v>43964</v>
      </c>
      <c r="E25" s="16" t="s">
        <v>15</v>
      </c>
      <c r="F25" s="16" t="s">
        <v>14</v>
      </c>
      <c r="G25" s="34">
        <v>334466</v>
      </c>
      <c r="H25" s="16">
        <v>334466</v>
      </c>
      <c r="I25" s="16">
        <v>1</v>
      </c>
      <c r="J25" s="16"/>
      <c r="K25" s="11" t="s">
        <v>92</v>
      </c>
      <c r="L25" s="16">
        <f t="shared" si="2"/>
        <v>0</v>
      </c>
      <c r="M25" s="16">
        <f t="shared" si="3"/>
        <v>0</v>
      </c>
      <c r="N25" s="1" t="s">
        <v>103</v>
      </c>
      <c r="O25" s="1" t="s">
        <v>36</v>
      </c>
      <c r="P25" s="16"/>
      <c r="Q25" s="16"/>
    </row>
    <row r="26" spans="1:17" ht="75" hidden="1" x14ac:dyDescent="0.25">
      <c r="A26" s="16">
        <v>22</v>
      </c>
      <c r="B26" s="44" t="s">
        <v>68</v>
      </c>
      <c r="C26" s="22" t="s">
        <v>69</v>
      </c>
      <c r="D26" s="36">
        <v>43963</v>
      </c>
      <c r="E26" s="37" t="s">
        <v>15</v>
      </c>
      <c r="F26" s="37" t="s">
        <v>14</v>
      </c>
      <c r="G26" s="45">
        <v>942770</v>
      </c>
      <c r="H26" s="34">
        <v>938056.15</v>
      </c>
      <c r="I26" s="16">
        <v>1</v>
      </c>
      <c r="J26" s="16"/>
      <c r="K26" s="11" t="s">
        <v>93</v>
      </c>
      <c r="L26" s="16">
        <f t="shared" si="2"/>
        <v>4713.8499999999767</v>
      </c>
      <c r="M26" s="16">
        <f t="shared" si="3"/>
        <v>0.4999999999999975</v>
      </c>
      <c r="N26" s="1" t="s">
        <v>129</v>
      </c>
      <c r="O26" s="1" t="s">
        <v>36</v>
      </c>
      <c r="P26" s="16"/>
      <c r="Q26" s="16"/>
    </row>
    <row r="27" spans="1:17" ht="103.5" hidden="1" customHeight="1" x14ac:dyDescent="0.25">
      <c r="A27" s="16">
        <v>23</v>
      </c>
      <c r="B27" s="48" t="s">
        <v>70</v>
      </c>
      <c r="C27" s="4" t="s">
        <v>28</v>
      </c>
      <c r="D27" s="32">
        <v>43963</v>
      </c>
      <c r="E27" s="16" t="s">
        <v>15</v>
      </c>
      <c r="F27" s="16" t="s">
        <v>14</v>
      </c>
      <c r="G27" s="16">
        <v>5535020</v>
      </c>
      <c r="H27" s="16">
        <v>5507344.9000000004</v>
      </c>
      <c r="I27" s="16">
        <v>1</v>
      </c>
      <c r="J27" s="16"/>
      <c r="K27" s="11" t="s">
        <v>94</v>
      </c>
      <c r="L27" s="16">
        <f t="shared" si="2"/>
        <v>27675.099999999627</v>
      </c>
      <c r="M27" s="16">
        <f t="shared" si="3"/>
        <v>0.49999999999999323</v>
      </c>
      <c r="N27" s="1" t="s">
        <v>100</v>
      </c>
      <c r="O27" s="1" t="s">
        <v>36</v>
      </c>
      <c r="P27" s="16"/>
      <c r="Q27" s="16"/>
    </row>
    <row r="28" spans="1:17" ht="105" hidden="1" x14ac:dyDescent="0.25">
      <c r="A28" s="16">
        <v>24</v>
      </c>
      <c r="B28" s="42" t="s">
        <v>71</v>
      </c>
      <c r="C28" s="4" t="s">
        <v>28</v>
      </c>
      <c r="D28" s="32">
        <v>43963</v>
      </c>
      <c r="E28" s="16" t="s">
        <v>15</v>
      </c>
      <c r="F28" s="16" t="s">
        <v>14</v>
      </c>
      <c r="G28" s="16">
        <v>6812660</v>
      </c>
      <c r="H28" s="34">
        <v>6199520.5999999996</v>
      </c>
      <c r="I28" s="16">
        <v>3</v>
      </c>
      <c r="J28" s="16"/>
      <c r="K28" s="20" t="s">
        <v>44</v>
      </c>
      <c r="L28" s="16">
        <f t="shared" si="2"/>
        <v>613139.40000000037</v>
      </c>
      <c r="M28" s="16">
        <f t="shared" si="3"/>
        <v>9.0000000000000053</v>
      </c>
      <c r="N28" s="1" t="s">
        <v>97</v>
      </c>
      <c r="O28" s="1" t="s">
        <v>36</v>
      </c>
      <c r="P28" s="16"/>
      <c r="Q28" s="16"/>
    </row>
    <row r="29" spans="1:17" ht="90.75" thickBot="1" x14ac:dyDescent="0.3">
      <c r="A29" s="16">
        <v>25</v>
      </c>
      <c r="B29" s="67" t="s">
        <v>72</v>
      </c>
      <c r="C29" s="11" t="s">
        <v>24</v>
      </c>
      <c r="D29" s="32">
        <v>43963</v>
      </c>
      <c r="E29" s="16" t="s">
        <v>15</v>
      </c>
      <c r="F29" s="16" t="s">
        <v>14</v>
      </c>
      <c r="G29" s="16">
        <v>996920</v>
      </c>
      <c r="H29" s="16"/>
      <c r="I29" s="16">
        <v>1</v>
      </c>
      <c r="J29" s="16">
        <v>0</v>
      </c>
      <c r="K29" s="81" t="s">
        <v>83</v>
      </c>
      <c r="L29" s="82"/>
      <c r="M29" s="82"/>
      <c r="N29" s="82"/>
      <c r="O29" s="82"/>
      <c r="P29" s="83"/>
      <c r="Q29" s="16"/>
    </row>
    <row r="30" spans="1:17" ht="75.75" hidden="1" thickBot="1" x14ac:dyDescent="0.3">
      <c r="A30" s="16">
        <v>26</v>
      </c>
      <c r="B30" s="42" t="s">
        <v>73</v>
      </c>
      <c r="C30" s="16" t="s">
        <v>26</v>
      </c>
      <c r="D30" s="32">
        <v>43963</v>
      </c>
      <c r="E30" s="16" t="s">
        <v>15</v>
      </c>
      <c r="F30" s="16" t="s">
        <v>14</v>
      </c>
      <c r="G30" s="34">
        <v>999940</v>
      </c>
      <c r="H30" s="16">
        <v>999940</v>
      </c>
      <c r="I30" s="16"/>
      <c r="J30" s="16"/>
      <c r="K30" s="16" t="s">
        <v>84</v>
      </c>
      <c r="L30" s="16">
        <f t="shared" ref="L30:L44" si="4">G30-H30</f>
        <v>0</v>
      </c>
      <c r="M30" s="16">
        <f t="shared" ref="M30:M48" si="5">L30/G30*100</f>
        <v>0</v>
      </c>
      <c r="N30" s="1" t="s">
        <v>114</v>
      </c>
      <c r="O30" s="1" t="s">
        <v>36</v>
      </c>
      <c r="P30" s="11" t="s">
        <v>131</v>
      </c>
      <c r="Q30" s="16"/>
    </row>
    <row r="31" spans="1:17" ht="75.75" hidden="1" thickBot="1" x14ac:dyDescent="0.3">
      <c r="A31" s="16">
        <v>27</v>
      </c>
      <c r="B31" s="41" t="s">
        <v>74</v>
      </c>
      <c r="C31" s="11" t="s">
        <v>51</v>
      </c>
      <c r="D31" s="32">
        <v>43963</v>
      </c>
      <c r="E31" s="16" t="s">
        <v>15</v>
      </c>
      <c r="F31" s="16" t="s">
        <v>14</v>
      </c>
      <c r="G31" s="16">
        <v>997320</v>
      </c>
      <c r="H31" s="16">
        <v>997320</v>
      </c>
      <c r="I31" s="16">
        <v>1</v>
      </c>
      <c r="J31" s="16">
        <v>0</v>
      </c>
      <c r="K31" s="16" t="s">
        <v>84</v>
      </c>
      <c r="L31" s="16">
        <f t="shared" si="4"/>
        <v>0</v>
      </c>
      <c r="M31" s="16">
        <f t="shared" si="5"/>
        <v>0</v>
      </c>
      <c r="N31" s="1" t="s">
        <v>102</v>
      </c>
      <c r="O31" s="1" t="s">
        <v>36</v>
      </c>
      <c r="P31" s="11" t="s">
        <v>106</v>
      </c>
      <c r="Q31" s="16"/>
    </row>
    <row r="32" spans="1:17" ht="75.75" hidden="1" thickBot="1" x14ac:dyDescent="0.3">
      <c r="A32" s="16">
        <v>28</v>
      </c>
      <c r="B32" s="42" t="s">
        <v>75</v>
      </c>
      <c r="C32" s="16" t="s">
        <v>33</v>
      </c>
      <c r="D32" s="32">
        <v>43963</v>
      </c>
      <c r="E32" s="16" t="s">
        <v>15</v>
      </c>
      <c r="F32" s="16" t="s">
        <v>14</v>
      </c>
      <c r="G32" s="38">
        <v>773030</v>
      </c>
      <c r="H32" s="16">
        <v>769164.85</v>
      </c>
      <c r="I32" s="16">
        <v>1</v>
      </c>
      <c r="J32" s="16"/>
      <c r="K32" s="11" t="s">
        <v>93</v>
      </c>
      <c r="L32" s="16">
        <f t="shared" si="4"/>
        <v>3865.1500000000233</v>
      </c>
      <c r="M32" s="16">
        <f t="shared" si="5"/>
        <v>0.500000000000003</v>
      </c>
      <c r="N32" s="1" t="s">
        <v>112</v>
      </c>
      <c r="O32" s="1" t="s">
        <v>36</v>
      </c>
      <c r="P32" s="11" t="s">
        <v>113</v>
      </c>
      <c r="Q32" s="16"/>
    </row>
    <row r="33" spans="1:17" ht="90.75" hidden="1" thickBot="1" x14ac:dyDescent="0.3">
      <c r="A33" s="16">
        <v>29</v>
      </c>
      <c r="B33" s="42" t="s">
        <v>58</v>
      </c>
      <c r="C33" s="16" t="s">
        <v>59</v>
      </c>
      <c r="D33" s="32">
        <v>43964</v>
      </c>
      <c r="E33" s="16" t="s">
        <v>15</v>
      </c>
      <c r="F33" s="16" t="s">
        <v>14</v>
      </c>
      <c r="G33" s="16">
        <v>387249</v>
      </c>
      <c r="H33" s="34">
        <v>373695.25</v>
      </c>
      <c r="I33" s="16">
        <v>2</v>
      </c>
      <c r="J33" s="16"/>
      <c r="K33" s="11" t="s">
        <v>92</v>
      </c>
      <c r="L33" s="16">
        <f t="shared" si="4"/>
        <v>13553.75</v>
      </c>
      <c r="M33" s="16">
        <f t="shared" si="5"/>
        <v>3.5000090381124291</v>
      </c>
      <c r="N33" s="1" t="s">
        <v>110</v>
      </c>
      <c r="O33" s="1" t="s">
        <v>36</v>
      </c>
      <c r="P33" s="11" t="s">
        <v>111</v>
      </c>
      <c r="Q33" s="16"/>
    </row>
    <row r="34" spans="1:17" ht="75.75" hidden="1" thickBot="1" x14ac:dyDescent="0.3">
      <c r="A34" s="16">
        <v>30</v>
      </c>
      <c r="B34" s="42" t="s">
        <v>76</v>
      </c>
      <c r="C34" s="16" t="s">
        <v>26</v>
      </c>
      <c r="D34" s="32">
        <v>43969</v>
      </c>
      <c r="E34" s="16" t="s">
        <v>15</v>
      </c>
      <c r="F34" s="16" t="s">
        <v>14</v>
      </c>
      <c r="G34" s="16">
        <v>797327</v>
      </c>
      <c r="H34" s="16">
        <v>785367.08</v>
      </c>
      <c r="I34" s="16">
        <v>2</v>
      </c>
      <c r="J34" s="16"/>
      <c r="K34" s="1" t="s">
        <v>31</v>
      </c>
      <c r="L34" s="16">
        <f t="shared" si="4"/>
        <v>11959.920000000042</v>
      </c>
      <c r="M34" s="16">
        <f t="shared" si="5"/>
        <v>1.5000018812858515</v>
      </c>
      <c r="N34" s="1" t="s">
        <v>115</v>
      </c>
      <c r="O34" s="1" t="s">
        <v>36</v>
      </c>
      <c r="P34" s="1" t="s">
        <v>37</v>
      </c>
      <c r="Q34" s="16"/>
    </row>
    <row r="35" spans="1:17" ht="75.75" hidden="1" thickBot="1" x14ac:dyDescent="0.3">
      <c r="A35" s="16">
        <v>31</v>
      </c>
      <c r="B35" s="42" t="s">
        <v>85</v>
      </c>
      <c r="C35" s="16" t="s">
        <v>49</v>
      </c>
      <c r="D35" s="32">
        <v>43970</v>
      </c>
      <c r="E35" s="16" t="s">
        <v>15</v>
      </c>
      <c r="F35" s="16" t="s">
        <v>14</v>
      </c>
      <c r="G35" s="34">
        <v>756020</v>
      </c>
      <c r="H35" s="16">
        <v>752239.9</v>
      </c>
      <c r="I35" s="16">
        <v>3</v>
      </c>
      <c r="J35" s="16"/>
      <c r="K35" s="11" t="s">
        <v>81</v>
      </c>
      <c r="L35" s="16">
        <f t="shared" si="4"/>
        <v>3780.0999999999767</v>
      </c>
      <c r="M35" s="16">
        <f t="shared" si="5"/>
        <v>0.49999999999999689</v>
      </c>
      <c r="N35" s="25" t="s">
        <v>117</v>
      </c>
      <c r="O35" s="1" t="s">
        <v>36</v>
      </c>
      <c r="P35" s="1" t="s">
        <v>37</v>
      </c>
      <c r="Q35" s="16"/>
    </row>
    <row r="36" spans="1:17" ht="105.75" hidden="1" thickBot="1" x14ac:dyDescent="0.3">
      <c r="A36" s="16">
        <v>32</v>
      </c>
      <c r="B36" s="42" t="s">
        <v>86</v>
      </c>
      <c r="C36" s="16" t="s">
        <v>59</v>
      </c>
      <c r="D36" s="32">
        <v>43970</v>
      </c>
      <c r="E36" s="16" t="s">
        <v>15</v>
      </c>
      <c r="F36" s="16" t="s">
        <v>14</v>
      </c>
      <c r="G36" s="16">
        <v>545300</v>
      </c>
      <c r="H36" s="16">
        <v>460778.5</v>
      </c>
      <c r="I36" s="16">
        <v>2</v>
      </c>
      <c r="J36" s="16"/>
      <c r="K36" s="11" t="s">
        <v>81</v>
      </c>
      <c r="L36" s="16">
        <f t="shared" si="4"/>
        <v>84521.5</v>
      </c>
      <c r="M36" s="16">
        <f t="shared" si="5"/>
        <v>15.5</v>
      </c>
      <c r="N36" s="11" t="s">
        <v>118</v>
      </c>
      <c r="O36" s="1" t="s">
        <v>36</v>
      </c>
      <c r="P36" s="1" t="s">
        <v>37</v>
      </c>
      <c r="Q36" s="16"/>
    </row>
    <row r="37" spans="1:17" ht="105.75" hidden="1" thickBot="1" x14ac:dyDescent="0.3">
      <c r="A37" s="16">
        <v>33</v>
      </c>
      <c r="B37" s="42" t="s">
        <v>87</v>
      </c>
      <c r="C37" s="16" t="s">
        <v>28</v>
      </c>
      <c r="D37" s="49">
        <v>43972</v>
      </c>
      <c r="E37" s="16" t="s">
        <v>15</v>
      </c>
      <c r="F37" s="16" t="s">
        <v>14</v>
      </c>
      <c r="G37" s="16">
        <v>1021660</v>
      </c>
      <c r="H37" s="16">
        <v>1001226.8</v>
      </c>
      <c r="I37" s="16">
        <v>2</v>
      </c>
      <c r="J37" s="16"/>
      <c r="K37" s="33" t="s">
        <v>31</v>
      </c>
      <c r="L37" s="16">
        <f t="shared" si="4"/>
        <v>20433.199999999953</v>
      </c>
      <c r="M37" s="16">
        <f t="shared" si="5"/>
        <v>1.9999999999999956</v>
      </c>
      <c r="N37" s="33" t="s">
        <v>127</v>
      </c>
      <c r="O37" s="33" t="s">
        <v>119</v>
      </c>
      <c r="P37" s="1" t="s">
        <v>37</v>
      </c>
      <c r="Q37" s="1" t="s">
        <v>37</v>
      </c>
    </row>
    <row r="38" spans="1:17" ht="105.75" hidden="1" thickBot="1" x14ac:dyDescent="0.3">
      <c r="A38" s="45">
        <v>34</v>
      </c>
      <c r="B38" s="46" t="s">
        <v>88</v>
      </c>
      <c r="C38" s="45" t="s">
        <v>28</v>
      </c>
      <c r="D38" s="49">
        <v>43972</v>
      </c>
      <c r="E38" s="45" t="s">
        <v>15</v>
      </c>
      <c r="F38" s="45" t="s">
        <v>14</v>
      </c>
      <c r="G38" s="45">
        <v>429510</v>
      </c>
      <c r="H38" s="45">
        <v>427362.45</v>
      </c>
      <c r="I38" s="45">
        <v>2</v>
      </c>
      <c r="J38" s="45"/>
      <c r="K38" s="33" t="s">
        <v>31</v>
      </c>
      <c r="L38" s="45">
        <f t="shared" si="4"/>
        <v>2147.5499999999884</v>
      </c>
      <c r="M38" s="45">
        <f t="shared" si="5"/>
        <v>0.49999999999999734</v>
      </c>
      <c r="N38" s="33" t="s">
        <v>128</v>
      </c>
      <c r="O38" s="33" t="s">
        <v>119</v>
      </c>
      <c r="P38" s="1" t="s">
        <v>37</v>
      </c>
      <c r="Q38" s="1" t="s">
        <v>37</v>
      </c>
    </row>
    <row r="39" spans="1:17" ht="75.75" hidden="1" thickBot="1" x14ac:dyDescent="0.3">
      <c r="A39" s="16">
        <v>35</v>
      </c>
      <c r="B39" s="42" t="s">
        <v>66</v>
      </c>
      <c r="C39" s="16" t="s">
        <v>61</v>
      </c>
      <c r="D39" s="49">
        <v>43970</v>
      </c>
      <c r="E39" s="16" t="s">
        <v>15</v>
      </c>
      <c r="F39" s="16" t="s">
        <v>14</v>
      </c>
      <c r="G39" s="9">
        <v>741790</v>
      </c>
      <c r="H39" s="16">
        <v>741790</v>
      </c>
      <c r="I39" s="16">
        <v>1</v>
      </c>
      <c r="J39" s="16"/>
      <c r="K39" s="16" t="s">
        <v>84</v>
      </c>
      <c r="L39" s="16">
        <f t="shared" si="4"/>
        <v>0</v>
      </c>
      <c r="M39" s="16">
        <f t="shared" si="5"/>
        <v>0</v>
      </c>
      <c r="N39" s="11" t="s">
        <v>125</v>
      </c>
      <c r="O39" s="1" t="s">
        <v>36</v>
      </c>
      <c r="P39" s="11" t="s">
        <v>126</v>
      </c>
      <c r="Q39" s="16"/>
    </row>
    <row r="40" spans="1:17" ht="105.75" thickBot="1" x14ac:dyDescent="0.3">
      <c r="A40" s="16">
        <v>36</v>
      </c>
      <c r="B40" s="90" t="s">
        <v>89</v>
      </c>
      <c r="C40" s="11" t="s">
        <v>24</v>
      </c>
      <c r="D40" s="49">
        <v>43970</v>
      </c>
      <c r="E40" s="16" t="s">
        <v>15</v>
      </c>
      <c r="F40" s="16" t="s">
        <v>14</v>
      </c>
      <c r="G40" s="16">
        <v>813019</v>
      </c>
      <c r="H40" s="16">
        <v>808953.9</v>
      </c>
      <c r="I40" s="16">
        <v>1</v>
      </c>
      <c r="J40" s="16">
        <v>0</v>
      </c>
      <c r="K40" s="20" t="s">
        <v>44</v>
      </c>
      <c r="L40" s="16">
        <f t="shared" si="4"/>
        <v>4065.0999999999767</v>
      </c>
      <c r="M40" s="16">
        <f t="shared" si="5"/>
        <v>0.50000061499177473</v>
      </c>
      <c r="N40" s="39" t="s">
        <v>116</v>
      </c>
      <c r="O40" s="1" t="s">
        <v>36</v>
      </c>
      <c r="P40" s="1" t="s">
        <v>37</v>
      </c>
      <c r="Q40" s="1" t="s">
        <v>37</v>
      </c>
    </row>
    <row r="41" spans="1:17" ht="105" x14ac:dyDescent="0.25">
      <c r="A41" s="16">
        <v>37</v>
      </c>
      <c r="B41" s="11" t="s">
        <v>95</v>
      </c>
      <c r="C41" s="11" t="s">
        <v>24</v>
      </c>
      <c r="D41" s="50">
        <v>43976</v>
      </c>
      <c r="E41" s="16" t="s">
        <v>15</v>
      </c>
      <c r="F41" s="16" t="s">
        <v>14</v>
      </c>
      <c r="G41" s="16">
        <v>1000000</v>
      </c>
      <c r="H41" s="16">
        <v>1000000</v>
      </c>
      <c r="I41" s="16">
        <v>1</v>
      </c>
      <c r="J41" s="16">
        <v>0</v>
      </c>
      <c r="K41" s="20" t="s">
        <v>44</v>
      </c>
      <c r="L41" s="16">
        <f t="shared" si="4"/>
        <v>0</v>
      </c>
      <c r="M41" s="16">
        <f t="shared" si="5"/>
        <v>0</v>
      </c>
      <c r="N41" s="11" t="s">
        <v>132</v>
      </c>
      <c r="O41" s="1" t="s">
        <v>36</v>
      </c>
      <c r="P41" s="1" t="s">
        <v>37</v>
      </c>
      <c r="Q41" s="1" t="s">
        <v>37</v>
      </c>
    </row>
    <row r="42" spans="1:17" ht="105" x14ac:dyDescent="0.25">
      <c r="A42" s="16">
        <v>38</v>
      </c>
      <c r="B42" s="11" t="s">
        <v>120</v>
      </c>
      <c r="C42" s="11" t="s">
        <v>24</v>
      </c>
      <c r="D42" s="32">
        <v>43978</v>
      </c>
      <c r="E42" s="16" t="s">
        <v>15</v>
      </c>
      <c r="F42" s="16" t="s">
        <v>14</v>
      </c>
      <c r="G42" s="16">
        <v>996920</v>
      </c>
      <c r="H42" s="16">
        <v>996920</v>
      </c>
      <c r="I42" s="16">
        <v>1</v>
      </c>
      <c r="J42" s="16">
        <v>0</v>
      </c>
      <c r="K42" s="11" t="s">
        <v>121</v>
      </c>
      <c r="L42" s="16">
        <f t="shared" si="4"/>
        <v>0</v>
      </c>
      <c r="M42" s="16">
        <f t="shared" si="5"/>
        <v>0</v>
      </c>
      <c r="N42" s="11" t="s">
        <v>134</v>
      </c>
      <c r="O42" s="1" t="s">
        <v>135</v>
      </c>
      <c r="P42" s="1" t="s">
        <v>37</v>
      </c>
      <c r="Q42" s="1" t="s">
        <v>37</v>
      </c>
    </row>
    <row r="43" spans="1:17" ht="120" hidden="1" x14ac:dyDescent="0.25">
      <c r="A43" s="16">
        <v>39</v>
      </c>
      <c r="B43" s="11" t="s">
        <v>122</v>
      </c>
      <c r="C43" s="16" t="s">
        <v>28</v>
      </c>
      <c r="D43" s="32">
        <v>43976</v>
      </c>
      <c r="E43" s="16" t="s">
        <v>15</v>
      </c>
      <c r="F43" s="16" t="s">
        <v>14</v>
      </c>
      <c r="G43" s="16">
        <v>1054997.31</v>
      </c>
      <c r="H43" s="16">
        <v>827023.49</v>
      </c>
      <c r="I43" s="16">
        <v>6</v>
      </c>
      <c r="J43" s="16">
        <v>0</v>
      </c>
      <c r="K43" s="16" t="s">
        <v>79</v>
      </c>
      <c r="L43" s="16">
        <f t="shared" si="4"/>
        <v>227973.82000000007</v>
      </c>
      <c r="M43" s="16">
        <f t="shared" si="5"/>
        <v>21.608947988692034</v>
      </c>
      <c r="N43" s="11" t="s">
        <v>133</v>
      </c>
      <c r="O43" s="11" t="s">
        <v>123</v>
      </c>
      <c r="P43" s="1" t="s">
        <v>37</v>
      </c>
      <c r="Q43" s="1" t="s">
        <v>37</v>
      </c>
    </row>
    <row r="44" spans="1:17" ht="105" hidden="1" x14ac:dyDescent="0.25">
      <c r="A44" s="16">
        <v>40</v>
      </c>
      <c r="B44" s="11" t="s">
        <v>124</v>
      </c>
      <c r="C44" s="16" t="s">
        <v>28</v>
      </c>
      <c r="D44" s="49">
        <v>43991</v>
      </c>
      <c r="E44" s="16" t="s">
        <v>15</v>
      </c>
      <c r="F44" s="16" t="s">
        <v>14</v>
      </c>
      <c r="G44" s="16">
        <v>555555.56000000006</v>
      </c>
      <c r="H44" s="16">
        <v>457560.77</v>
      </c>
      <c r="I44" s="16">
        <v>2</v>
      </c>
      <c r="J44" s="16">
        <v>0</v>
      </c>
      <c r="K44" s="11" t="s">
        <v>31</v>
      </c>
      <c r="L44" s="16">
        <f t="shared" si="4"/>
        <v>97994.790000000037</v>
      </c>
      <c r="M44" s="16">
        <f t="shared" si="5"/>
        <v>17.639062058887507</v>
      </c>
      <c r="N44" s="11" t="s">
        <v>145</v>
      </c>
      <c r="O44" s="11" t="s">
        <v>136</v>
      </c>
      <c r="P44" s="1" t="s">
        <v>37</v>
      </c>
      <c r="Q44" s="1" t="s">
        <v>37</v>
      </c>
    </row>
    <row r="45" spans="1:17" ht="90" hidden="1" x14ac:dyDescent="0.25">
      <c r="A45" s="16">
        <v>41</v>
      </c>
      <c r="B45" s="11" t="s">
        <v>130</v>
      </c>
      <c r="C45" s="16" t="s">
        <v>28</v>
      </c>
      <c r="D45" s="49">
        <v>43997</v>
      </c>
      <c r="E45" s="16" t="s">
        <v>15</v>
      </c>
      <c r="F45" s="16" t="s">
        <v>14</v>
      </c>
      <c r="G45" s="16">
        <v>3392970</v>
      </c>
      <c r="H45" s="34">
        <v>3376005.15</v>
      </c>
      <c r="I45" s="16">
        <v>2</v>
      </c>
      <c r="J45" s="16">
        <v>0</v>
      </c>
      <c r="K45" s="16" t="s">
        <v>94</v>
      </c>
      <c r="L45" s="16">
        <f>G45-H45</f>
        <v>16964.850000000093</v>
      </c>
      <c r="M45" s="16">
        <f t="shared" si="5"/>
        <v>0.50000000000000278</v>
      </c>
      <c r="N45" s="11" t="s">
        <v>148</v>
      </c>
      <c r="O45" s="11" t="s">
        <v>136</v>
      </c>
      <c r="P45" s="16"/>
      <c r="Q45" s="16"/>
    </row>
    <row r="46" spans="1:17" ht="90" hidden="1" x14ac:dyDescent="0.25">
      <c r="A46" s="16">
        <v>42</v>
      </c>
      <c r="B46" s="11" t="s">
        <v>137</v>
      </c>
      <c r="C46" s="16" t="s">
        <v>28</v>
      </c>
      <c r="D46" s="49">
        <v>44001</v>
      </c>
      <c r="E46" s="16" t="s">
        <v>15</v>
      </c>
      <c r="F46" s="16" t="s">
        <v>14</v>
      </c>
      <c r="G46" s="16">
        <v>922851.39</v>
      </c>
      <c r="H46" s="16">
        <v>922851.39</v>
      </c>
      <c r="I46" s="16">
        <v>1</v>
      </c>
      <c r="J46" s="16">
        <v>0</v>
      </c>
      <c r="K46" s="11" t="s">
        <v>94</v>
      </c>
      <c r="L46" s="16">
        <f>G46-H46</f>
        <v>0</v>
      </c>
      <c r="M46" s="16">
        <f t="shared" si="5"/>
        <v>0</v>
      </c>
      <c r="N46" s="11" t="s">
        <v>149</v>
      </c>
      <c r="O46" s="11" t="s">
        <v>146</v>
      </c>
      <c r="P46" s="16"/>
      <c r="Q46" s="16"/>
    </row>
    <row r="47" spans="1:17" ht="60" hidden="1" x14ac:dyDescent="0.25">
      <c r="A47" s="16">
        <v>43</v>
      </c>
      <c r="B47" s="11" t="s">
        <v>139</v>
      </c>
      <c r="C47" s="16" t="s">
        <v>28</v>
      </c>
      <c r="D47" s="49">
        <v>44000</v>
      </c>
      <c r="E47" s="16" t="s">
        <v>15</v>
      </c>
      <c r="F47" s="16" t="s">
        <v>14</v>
      </c>
      <c r="G47" s="16">
        <v>1504277.09</v>
      </c>
      <c r="H47" s="16">
        <v>1504277.09</v>
      </c>
      <c r="I47" s="16">
        <v>1</v>
      </c>
      <c r="J47" s="16">
        <v>0</v>
      </c>
      <c r="K47" s="11" t="s">
        <v>94</v>
      </c>
      <c r="L47" s="16">
        <f>G47-H47</f>
        <v>0</v>
      </c>
      <c r="M47" s="16">
        <f t="shared" si="5"/>
        <v>0</v>
      </c>
      <c r="N47" s="11" t="s">
        <v>147</v>
      </c>
      <c r="O47" s="11" t="s">
        <v>146</v>
      </c>
      <c r="P47" s="16"/>
      <c r="Q47" s="16"/>
    </row>
    <row r="48" spans="1:17" ht="120" hidden="1" x14ac:dyDescent="0.25">
      <c r="A48" s="16">
        <v>44</v>
      </c>
      <c r="B48" s="11" t="s">
        <v>140</v>
      </c>
      <c r="C48" s="16" t="s">
        <v>61</v>
      </c>
      <c r="D48" s="11" t="s">
        <v>141</v>
      </c>
      <c r="E48" s="16" t="s">
        <v>15</v>
      </c>
      <c r="F48" s="16" t="s">
        <v>14</v>
      </c>
      <c r="G48" s="54">
        <v>969500</v>
      </c>
      <c r="H48" s="16">
        <v>969500</v>
      </c>
      <c r="I48" s="16">
        <v>1</v>
      </c>
      <c r="J48" s="16">
        <v>0</v>
      </c>
      <c r="K48" s="11" t="s">
        <v>31</v>
      </c>
      <c r="L48" s="16">
        <f>G48-H48</f>
        <v>0</v>
      </c>
      <c r="M48" s="16">
        <f t="shared" si="5"/>
        <v>0</v>
      </c>
      <c r="N48" s="11" t="s">
        <v>151</v>
      </c>
      <c r="O48" s="11" t="s">
        <v>146</v>
      </c>
      <c r="P48" s="16"/>
      <c r="Q48" s="16"/>
    </row>
    <row r="49" spans="1:17" ht="105" hidden="1" x14ac:dyDescent="0.25">
      <c r="A49" s="16">
        <v>45</v>
      </c>
      <c r="B49" s="11" t="s">
        <v>142</v>
      </c>
      <c r="C49" s="16" t="s">
        <v>59</v>
      </c>
      <c r="D49" s="11" t="s">
        <v>143</v>
      </c>
      <c r="E49" s="16" t="s">
        <v>15</v>
      </c>
      <c r="F49" s="16" t="s">
        <v>14</v>
      </c>
      <c r="G49" s="34" t="s">
        <v>144</v>
      </c>
      <c r="H49" s="16"/>
      <c r="I49" s="16"/>
      <c r="J49" s="16"/>
      <c r="K49" s="78" t="s">
        <v>150</v>
      </c>
      <c r="L49" s="79"/>
      <c r="M49" s="79"/>
      <c r="N49" s="79"/>
      <c r="O49" s="79"/>
      <c r="P49" s="79"/>
      <c r="Q49" s="80"/>
    </row>
    <row r="50" spans="1:17" ht="105" hidden="1" x14ac:dyDescent="0.25">
      <c r="A50" s="16">
        <v>46</v>
      </c>
      <c r="B50" s="11" t="s">
        <v>152</v>
      </c>
      <c r="C50" s="16" t="s">
        <v>61</v>
      </c>
      <c r="D50" s="32">
        <v>44032</v>
      </c>
      <c r="E50" s="16" t="s">
        <v>15</v>
      </c>
      <c r="F50" s="16" t="s">
        <v>14</v>
      </c>
      <c r="G50" s="16">
        <v>1078010</v>
      </c>
      <c r="H50" s="16"/>
      <c r="I50" s="16"/>
      <c r="J50" s="16"/>
      <c r="K50" s="78" t="s">
        <v>150</v>
      </c>
      <c r="L50" s="79"/>
      <c r="M50" s="79"/>
      <c r="N50" s="79"/>
      <c r="O50" s="79"/>
      <c r="P50" s="79"/>
      <c r="Q50" s="80"/>
    </row>
    <row r="51" spans="1:17" ht="75" hidden="1" x14ac:dyDescent="0.25">
      <c r="A51" s="16">
        <v>47</v>
      </c>
      <c r="B51" s="57" t="s">
        <v>153</v>
      </c>
      <c r="C51" s="16" t="s">
        <v>28</v>
      </c>
      <c r="D51" s="32">
        <v>44040</v>
      </c>
      <c r="E51" s="16" t="s">
        <v>15</v>
      </c>
      <c r="F51" s="16" t="s">
        <v>14</v>
      </c>
      <c r="G51" s="16">
        <v>4033600</v>
      </c>
      <c r="H51" s="16">
        <v>4033600</v>
      </c>
      <c r="I51" s="16">
        <v>1</v>
      </c>
      <c r="J51" s="16">
        <v>0</v>
      </c>
      <c r="K51" s="11" t="s">
        <v>92</v>
      </c>
      <c r="L51" s="16">
        <f>G51-H51</f>
        <v>0</v>
      </c>
      <c r="M51" s="16">
        <f>L51/G51*100</f>
        <v>0</v>
      </c>
      <c r="N51" s="11" t="s">
        <v>154</v>
      </c>
      <c r="O51" s="25" t="s">
        <v>155</v>
      </c>
      <c r="P51" s="11" t="s">
        <v>156</v>
      </c>
      <c r="Q51" s="16"/>
    </row>
    <row r="52" spans="1:17" ht="105" hidden="1" x14ac:dyDescent="0.25">
      <c r="A52" s="16">
        <v>48</v>
      </c>
      <c r="B52" s="11" t="s">
        <v>152</v>
      </c>
      <c r="C52" s="16" t="s">
        <v>61</v>
      </c>
      <c r="D52" s="32">
        <v>44047</v>
      </c>
      <c r="E52" s="16" t="s">
        <v>15</v>
      </c>
      <c r="F52" s="16" t="s">
        <v>14</v>
      </c>
      <c r="G52" s="16">
        <v>1078010</v>
      </c>
      <c r="H52" s="16">
        <v>1078010</v>
      </c>
      <c r="I52" s="16">
        <v>1</v>
      </c>
      <c r="J52" s="16">
        <v>0</v>
      </c>
      <c r="K52" s="11" t="s">
        <v>81</v>
      </c>
      <c r="L52" s="16">
        <f>G52-H52</f>
        <v>0</v>
      </c>
      <c r="M52" s="16">
        <f>L52/G52*100</f>
        <v>0</v>
      </c>
      <c r="N52" s="11" t="s">
        <v>164</v>
      </c>
      <c r="O52" s="11" t="s">
        <v>157</v>
      </c>
      <c r="P52" s="16"/>
      <c r="Q52" s="16"/>
    </row>
    <row r="53" spans="1:17" ht="45" hidden="1" x14ac:dyDescent="0.25">
      <c r="A53" s="16">
        <v>49</v>
      </c>
      <c r="B53" s="11" t="s">
        <v>158</v>
      </c>
      <c r="C53" s="16" t="s">
        <v>61</v>
      </c>
      <c r="D53" s="49">
        <v>44063</v>
      </c>
      <c r="E53" s="16" t="s">
        <v>15</v>
      </c>
      <c r="F53" s="16" t="s">
        <v>14</v>
      </c>
      <c r="G53" s="16">
        <v>2681800</v>
      </c>
      <c r="H53" s="16"/>
      <c r="I53" s="16"/>
      <c r="J53" s="16"/>
      <c r="K53" s="78" t="s">
        <v>150</v>
      </c>
      <c r="L53" s="79"/>
      <c r="M53" s="79"/>
      <c r="N53" s="79"/>
      <c r="O53" s="79"/>
      <c r="P53" s="79"/>
      <c r="Q53" s="80"/>
    </row>
    <row r="54" spans="1:17" ht="105" hidden="1" x14ac:dyDescent="0.25">
      <c r="A54" s="16">
        <v>50</v>
      </c>
      <c r="B54" s="11" t="s">
        <v>159</v>
      </c>
      <c r="C54" s="16" t="s">
        <v>28</v>
      </c>
      <c r="D54" s="49">
        <v>44063</v>
      </c>
      <c r="E54" s="16" t="s">
        <v>15</v>
      </c>
      <c r="F54" s="16" t="s">
        <v>14</v>
      </c>
      <c r="G54" s="34">
        <v>4927100</v>
      </c>
      <c r="H54" s="16">
        <v>4927100</v>
      </c>
      <c r="I54" s="16">
        <v>1</v>
      </c>
      <c r="J54" s="16">
        <v>0</v>
      </c>
      <c r="K54" s="60" t="s">
        <v>167</v>
      </c>
      <c r="L54" s="16">
        <f>G54-H54</f>
        <v>0</v>
      </c>
      <c r="M54" s="16">
        <f>L54/G54*100</f>
        <v>0</v>
      </c>
      <c r="N54" s="11" t="s">
        <v>165</v>
      </c>
      <c r="O54" s="11" t="s">
        <v>168</v>
      </c>
      <c r="P54" s="11" t="s">
        <v>169</v>
      </c>
      <c r="Q54" s="16"/>
    </row>
    <row r="55" spans="1:17" ht="45" x14ac:dyDescent="0.25">
      <c r="A55" s="16">
        <v>51</v>
      </c>
      <c r="B55" s="11" t="s">
        <v>160</v>
      </c>
      <c r="C55" s="11" t="s">
        <v>24</v>
      </c>
      <c r="D55" s="49">
        <v>44063</v>
      </c>
      <c r="E55" s="16" t="s">
        <v>15</v>
      </c>
      <c r="F55" s="16" t="s">
        <v>14</v>
      </c>
      <c r="G55" s="59">
        <v>3028100</v>
      </c>
      <c r="H55" s="16"/>
      <c r="I55" s="16"/>
      <c r="J55" s="16"/>
      <c r="K55" s="78" t="s">
        <v>150</v>
      </c>
      <c r="L55" s="79"/>
      <c r="M55" s="79"/>
      <c r="N55" s="79"/>
      <c r="O55" s="79"/>
      <c r="P55" s="79"/>
      <c r="Q55" s="80"/>
    </row>
    <row r="56" spans="1:17" ht="90" hidden="1" x14ac:dyDescent="0.25">
      <c r="A56" s="16">
        <v>52</v>
      </c>
      <c r="B56" s="11" t="s">
        <v>161</v>
      </c>
      <c r="C56" s="16" t="s">
        <v>49</v>
      </c>
      <c r="D56" s="49">
        <v>44063</v>
      </c>
      <c r="E56" s="16" t="s">
        <v>15</v>
      </c>
      <c r="F56" s="16" t="s">
        <v>14</v>
      </c>
      <c r="G56" s="16">
        <v>4552700</v>
      </c>
      <c r="H56" s="16"/>
      <c r="I56" s="16"/>
      <c r="J56" s="16"/>
      <c r="K56" s="78" t="s">
        <v>150</v>
      </c>
      <c r="L56" s="79"/>
      <c r="M56" s="79"/>
      <c r="N56" s="79"/>
      <c r="O56" s="79"/>
      <c r="P56" s="79"/>
      <c r="Q56" s="80"/>
    </row>
    <row r="57" spans="1:17" ht="75" hidden="1" x14ac:dyDescent="0.25">
      <c r="A57" s="16">
        <v>53</v>
      </c>
      <c r="B57" s="11" t="s">
        <v>162</v>
      </c>
      <c r="C57" s="16" t="s">
        <v>33</v>
      </c>
      <c r="D57" s="49">
        <v>44063</v>
      </c>
      <c r="E57" s="16" t="s">
        <v>15</v>
      </c>
      <c r="F57" s="16" t="s">
        <v>14</v>
      </c>
      <c r="G57" s="16">
        <v>778500</v>
      </c>
      <c r="H57" s="16"/>
      <c r="I57" s="16"/>
      <c r="J57" s="16"/>
      <c r="K57" s="78" t="s">
        <v>150</v>
      </c>
      <c r="L57" s="79"/>
      <c r="M57" s="79"/>
      <c r="N57" s="79"/>
      <c r="O57" s="79"/>
      <c r="P57" s="79"/>
      <c r="Q57" s="80"/>
    </row>
    <row r="58" spans="1:17" ht="90" hidden="1" x14ac:dyDescent="0.25">
      <c r="A58" s="16">
        <v>54</v>
      </c>
      <c r="B58" s="11" t="s">
        <v>163</v>
      </c>
      <c r="C58" s="16" t="s">
        <v>59</v>
      </c>
      <c r="D58" s="49">
        <v>44063</v>
      </c>
      <c r="E58" s="16" t="s">
        <v>15</v>
      </c>
      <c r="F58" s="16" t="s">
        <v>14</v>
      </c>
      <c r="G58" s="58">
        <v>3513000</v>
      </c>
      <c r="H58" s="16"/>
      <c r="I58" s="16"/>
      <c r="J58" s="16"/>
      <c r="K58" s="78" t="s">
        <v>150</v>
      </c>
      <c r="L58" s="79"/>
      <c r="M58" s="79"/>
      <c r="N58" s="79"/>
      <c r="O58" s="79"/>
      <c r="P58" s="79"/>
      <c r="Q58" s="80"/>
    </row>
    <row r="59" spans="1:17" ht="45.75" thickBot="1" x14ac:dyDescent="0.3">
      <c r="A59" s="16">
        <v>55</v>
      </c>
      <c r="B59" s="11" t="s">
        <v>160</v>
      </c>
      <c r="C59" s="11" t="s">
        <v>24</v>
      </c>
      <c r="D59" s="49">
        <v>44077</v>
      </c>
      <c r="E59" s="16" t="s">
        <v>15</v>
      </c>
      <c r="F59" s="16" t="s">
        <v>14</v>
      </c>
      <c r="G59" s="59">
        <v>3028100</v>
      </c>
      <c r="H59" s="16"/>
      <c r="I59" s="16"/>
      <c r="J59" s="16"/>
      <c r="K59" s="78" t="s">
        <v>150</v>
      </c>
      <c r="L59" s="79"/>
      <c r="M59" s="79"/>
      <c r="N59" s="79"/>
      <c r="O59" s="79"/>
      <c r="P59" s="79"/>
      <c r="Q59" s="80"/>
    </row>
    <row r="60" spans="1:17" ht="90.75" hidden="1" thickBot="1" x14ac:dyDescent="0.3">
      <c r="A60" s="16">
        <v>56</v>
      </c>
      <c r="B60" s="11" t="s">
        <v>162</v>
      </c>
      <c r="C60" s="16" t="s">
        <v>33</v>
      </c>
      <c r="D60" s="49">
        <v>44075</v>
      </c>
      <c r="E60" s="16" t="s">
        <v>15</v>
      </c>
      <c r="F60" s="16" t="s">
        <v>14</v>
      </c>
      <c r="G60" s="16">
        <v>778500</v>
      </c>
      <c r="H60" s="16">
        <v>778500</v>
      </c>
      <c r="I60" s="16">
        <v>1</v>
      </c>
      <c r="J60" s="16">
        <v>0</v>
      </c>
      <c r="K60" s="10" t="s">
        <v>170</v>
      </c>
      <c r="L60" s="16">
        <f>G60-H60</f>
        <v>0</v>
      </c>
      <c r="M60" s="16">
        <f>L60/G60*100</f>
        <v>0</v>
      </c>
      <c r="N60" s="11" t="s">
        <v>171</v>
      </c>
      <c r="O60" s="11" t="s">
        <v>172</v>
      </c>
      <c r="P60" s="11" t="s">
        <v>166</v>
      </c>
      <c r="Q60" s="16"/>
    </row>
    <row r="61" spans="1:17" ht="90.75" hidden="1" thickBot="1" x14ac:dyDescent="0.3">
      <c r="A61" s="16">
        <v>57</v>
      </c>
      <c r="B61" s="11" t="s">
        <v>161</v>
      </c>
      <c r="C61" s="16" t="s">
        <v>49</v>
      </c>
      <c r="D61" s="49">
        <v>44075</v>
      </c>
      <c r="E61" s="16" t="s">
        <v>15</v>
      </c>
      <c r="F61" s="16" t="s">
        <v>14</v>
      </c>
      <c r="G61" s="16">
        <v>4552700</v>
      </c>
      <c r="H61" s="16"/>
      <c r="I61" s="16"/>
      <c r="J61" s="16"/>
      <c r="K61" s="78" t="s">
        <v>150</v>
      </c>
      <c r="L61" s="79"/>
      <c r="M61" s="79"/>
      <c r="N61" s="79"/>
      <c r="O61" s="79"/>
      <c r="P61" s="79"/>
      <c r="Q61" s="80"/>
    </row>
    <row r="62" spans="1:17" ht="90.75" hidden="1" thickBot="1" x14ac:dyDescent="0.3">
      <c r="A62" s="30">
        <v>58</v>
      </c>
      <c r="B62" s="31" t="s">
        <v>158</v>
      </c>
      <c r="C62" s="30" t="s">
        <v>61</v>
      </c>
      <c r="D62" s="56">
        <v>44063</v>
      </c>
      <c r="E62" s="30" t="s">
        <v>15</v>
      </c>
      <c r="F62" s="30" t="s">
        <v>14</v>
      </c>
      <c r="G62" s="30">
        <v>2681800</v>
      </c>
      <c r="H62" s="30">
        <v>2268102.7799999998</v>
      </c>
      <c r="I62" s="30">
        <v>2</v>
      </c>
      <c r="J62" s="30">
        <v>0</v>
      </c>
      <c r="K62" s="31" t="s">
        <v>173</v>
      </c>
      <c r="L62" s="30">
        <f>G62-H62</f>
        <v>413697.2200000002</v>
      </c>
      <c r="M62" s="30">
        <f>L62/G62*100</f>
        <v>15.426102617644874</v>
      </c>
      <c r="N62" s="31" t="s">
        <v>174</v>
      </c>
      <c r="O62" s="31" t="s">
        <v>175</v>
      </c>
      <c r="P62" s="11" t="s">
        <v>176</v>
      </c>
      <c r="Q62" s="16"/>
    </row>
    <row r="63" spans="1:17" ht="90.75" hidden="1" thickBot="1" x14ac:dyDescent="0.3">
      <c r="A63" s="16">
        <v>59</v>
      </c>
      <c r="B63" s="11" t="s">
        <v>163</v>
      </c>
      <c r="C63" s="16" t="s">
        <v>59</v>
      </c>
      <c r="D63" s="49">
        <v>44077</v>
      </c>
      <c r="E63" s="16" t="s">
        <v>15</v>
      </c>
      <c r="F63" s="16" t="s">
        <v>14</v>
      </c>
      <c r="G63" s="59">
        <v>3513000</v>
      </c>
      <c r="H63" s="16">
        <v>3513000</v>
      </c>
      <c r="I63" s="16">
        <v>1</v>
      </c>
      <c r="J63" s="16">
        <v>0</v>
      </c>
      <c r="K63" s="11" t="s">
        <v>177</v>
      </c>
      <c r="L63" s="16">
        <f>G63-H63</f>
        <v>0</v>
      </c>
      <c r="M63" s="16">
        <f>L63/G63*100</f>
        <v>0</v>
      </c>
      <c r="N63" s="11" t="s">
        <v>178</v>
      </c>
      <c r="O63" s="31" t="s">
        <v>175</v>
      </c>
      <c r="P63" s="11" t="s">
        <v>166</v>
      </c>
      <c r="Q63" s="16"/>
    </row>
    <row r="64" spans="1:17" ht="90.75" thickBot="1" x14ac:dyDescent="0.3">
      <c r="A64" s="16">
        <v>60</v>
      </c>
      <c r="B64" s="61" t="s">
        <v>179</v>
      </c>
      <c r="C64" s="11" t="s">
        <v>24</v>
      </c>
      <c r="D64" s="49">
        <v>44091</v>
      </c>
      <c r="E64" s="16" t="s">
        <v>15</v>
      </c>
      <c r="F64" s="16" t="s">
        <v>14</v>
      </c>
      <c r="G64" s="59">
        <v>1124800</v>
      </c>
      <c r="H64" s="16">
        <v>1124800</v>
      </c>
      <c r="I64" s="16">
        <v>1</v>
      </c>
      <c r="J64" s="16">
        <v>0</v>
      </c>
      <c r="K64" s="16" t="s">
        <v>184</v>
      </c>
      <c r="L64" s="16">
        <f>G64-H64</f>
        <v>0</v>
      </c>
      <c r="M64" s="16">
        <f>L64/G64*100</f>
        <v>0</v>
      </c>
      <c r="N64" s="11" t="s">
        <v>187</v>
      </c>
      <c r="O64" s="31" t="s">
        <v>175</v>
      </c>
      <c r="P64" s="16"/>
      <c r="Q64" s="16"/>
    </row>
    <row r="65" spans="1:17" ht="30" x14ac:dyDescent="0.25">
      <c r="A65" s="16">
        <v>61</v>
      </c>
      <c r="B65" s="11" t="s">
        <v>180</v>
      </c>
      <c r="C65" s="11" t="s">
        <v>24</v>
      </c>
      <c r="D65" s="49">
        <v>44091</v>
      </c>
      <c r="E65" s="16" t="s">
        <v>15</v>
      </c>
      <c r="F65" s="16" t="s">
        <v>14</v>
      </c>
      <c r="G65" s="58">
        <v>1124800</v>
      </c>
      <c r="H65" s="16"/>
      <c r="I65" s="16"/>
      <c r="J65" s="16"/>
      <c r="K65" s="84" t="s">
        <v>150</v>
      </c>
      <c r="L65" s="85"/>
      <c r="M65" s="85"/>
      <c r="N65" s="85"/>
      <c r="O65" s="85"/>
      <c r="P65" s="86"/>
      <c r="Q65" s="16"/>
    </row>
    <row r="66" spans="1:17" ht="90" x14ac:dyDescent="0.25">
      <c r="A66" s="16">
        <v>62</v>
      </c>
      <c r="B66" s="11" t="s">
        <v>181</v>
      </c>
      <c r="C66" s="11" t="s">
        <v>24</v>
      </c>
      <c r="D66" s="49">
        <v>44091</v>
      </c>
      <c r="E66" s="16" t="s">
        <v>15</v>
      </c>
      <c r="F66" s="16" t="s">
        <v>14</v>
      </c>
      <c r="G66" s="62">
        <v>778500</v>
      </c>
      <c r="H66" s="16">
        <v>778500</v>
      </c>
      <c r="I66" s="16">
        <v>1</v>
      </c>
      <c r="J66" s="16">
        <v>0</v>
      </c>
      <c r="K66" s="11" t="s">
        <v>185</v>
      </c>
      <c r="L66" s="35">
        <f>G66-H66</f>
        <v>0</v>
      </c>
      <c r="M66" s="16">
        <f>L66/G66*100</f>
        <v>0</v>
      </c>
      <c r="N66" s="11" t="s">
        <v>188</v>
      </c>
      <c r="O66" s="31" t="s">
        <v>175</v>
      </c>
      <c r="P66" s="16"/>
      <c r="Q66" s="16"/>
    </row>
    <row r="67" spans="1:17" ht="90" hidden="1" x14ac:dyDescent="0.25">
      <c r="A67" s="16">
        <v>63</v>
      </c>
      <c r="B67" s="11" t="s">
        <v>182</v>
      </c>
      <c r="C67" s="16" t="s">
        <v>49</v>
      </c>
      <c r="D67" s="49">
        <v>44091</v>
      </c>
      <c r="E67" s="16" t="s">
        <v>15</v>
      </c>
      <c r="F67" s="16" t="s">
        <v>14</v>
      </c>
      <c r="G67" s="16">
        <v>4552700</v>
      </c>
      <c r="H67" s="16">
        <v>4552700</v>
      </c>
      <c r="I67" s="16">
        <v>1</v>
      </c>
      <c r="J67" s="16">
        <v>0</v>
      </c>
      <c r="K67" s="11" t="s">
        <v>177</v>
      </c>
      <c r="L67" s="16">
        <f>G67-H67</f>
        <v>0</v>
      </c>
      <c r="M67" s="16">
        <f>L67/G67*100</f>
        <v>0</v>
      </c>
      <c r="N67" s="11" t="s">
        <v>189</v>
      </c>
      <c r="O67" s="31" t="s">
        <v>175</v>
      </c>
      <c r="P67" s="16"/>
      <c r="Q67" s="16"/>
    </row>
    <row r="68" spans="1:17" ht="90" hidden="1" x14ac:dyDescent="0.25">
      <c r="A68" s="16">
        <v>64</v>
      </c>
      <c r="B68" s="11" t="s">
        <v>183</v>
      </c>
      <c r="C68" s="16" t="s">
        <v>49</v>
      </c>
      <c r="D68" s="49" t="s">
        <v>186</v>
      </c>
      <c r="E68" s="16" t="s">
        <v>15</v>
      </c>
      <c r="F68" s="16" t="s">
        <v>14</v>
      </c>
      <c r="G68" s="16">
        <v>2214229.4</v>
      </c>
      <c r="H68" s="34">
        <v>1937450.65</v>
      </c>
      <c r="I68" s="16">
        <v>3</v>
      </c>
      <c r="J68" s="16">
        <v>0</v>
      </c>
      <c r="K68" s="11" t="s">
        <v>177</v>
      </c>
      <c r="L68" s="16">
        <f>G68-H68</f>
        <v>276778.75</v>
      </c>
      <c r="M68" s="16">
        <f>L68/G68*100</f>
        <v>12.500003387182918</v>
      </c>
      <c r="N68" s="63" t="s">
        <v>190</v>
      </c>
      <c r="O68" s="31" t="s">
        <v>175</v>
      </c>
      <c r="P68" s="16"/>
      <c r="Q68" s="16"/>
    </row>
    <row r="69" spans="1:17" ht="75" x14ac:dyDescent="0.25">
      <c r="A69" s="16">
        <v>65</v>
      </c>
      <c r="B69" s="11" t="s">
        <v>180</v>
      </c>
      <c r="C69" s="11" t="s">
        <v>24</v>
      </c>
      <c r="D69" s="49">
        <v>44106</v>
      </c>
      <c r="E69" s="16" t="s">
        <v>15</v>
      </c>
      <c r="F69" s="16" t="s">
        <v>14</v>
      </c>
      <c r="G69" s="58">
        <v>1124800</v>
      </c>
      <c r="H69" s="16">
        <v>1040439.5</v>
      </c>
      <c r="I69" s="16">
        <v>2</v>
      </c>
      <c r="J69" s="16">
        <v>0</v>
      </c>
      <c r="K69" s="31" t="s">
        <v>173</v>
      </c>
      <c r="L69" s="16">
        <f>G69-H69</f>
        <v>84360.5</v>
      </c>
      <c r="M69" s="16">
        <f>L69/G69*100</f>
        <v>7.5000444523470833</v>
      </c>
      <c r="N69" s="63" t="s">
        <v>205</v>
      </c>
      <c r="O69" s="11" t="s">
        <v>206</v>
      </c>
      <c r="P69" s="16"/>
      <c r="Q69" s="16"/>
    </row>
    <row r="70" spans="1:17" ht="75" hidden="1" x14ac:dyDescent="0.25">
      <c r="A70" s="16">
        <v>66</v>
      </c>
      <c r="B70" s="11" t="s">
        <v>191</v>
      </c>
      <c r="C70" s="16" t="s">
        <v>26</v>
      </c>
      <c r="D70" s="32">
        <v>44109</v>
      </c>
      <c r="E70" s="16" t="s">
        <v>15</v>
      </c>
      <c r="F70" s="16" t="s">
        <v>14</v>
      </c>
      <c r="G70" s="16">
        <v>523364</v>
      </c>
      <c r="H70" s="16"/>
      <c r="I70" s="16"/>
      <c r="J70" s="16"/>
      <c r="K70" s="75" t="s">
        <v>150</v>
      </c>
      <c r="L70" s="76"/>
      <c r="M70" s="76"/>
      <c r="N70" s="76"/>
      <c r="O70" s="76"/>
      <c r="P70" s="76"/>
      <c r="Q70" s="77"/>
    </row>
    <row r="71" spans="1:17" ht="90" hidden="1" x14ac:dyDescent="0.25">
      <c r="A71" s="64">
        <v>67</v>
      </c>
      <c r="B71" s="55" t="s">
        <v>192</v>
      </c>
      <c r="C71" s="16" t="s">
        <v>26</v>
      </c>
      <c r="D71" s="11" t="s">
        <v>193</v>
      </c>
      <c r="E71" s="16" t="s">
        <v>15</v>
      </c>
      <c r="F71" s="16" t="s">
        <v>14</v>
      </c>
      <c r="G71" s="58">
        <v>977836</v>
      </c>
      <c r="H71" s="65">
        <v>924055.02</v>
      </c>
      <c r="I71" s="65">
        <v>2</v>
      </c>
      <c r="J71" s="65">
        <v>0</v>
      </c>
      <c r="K71" s="68" t="s">
        <v>177</v>
      </c>
      <c r="L71" s="65">
        <f>G71-H71</f>
        <v>53780.979999999981</v>
      </c>
      <c r="M71" s="65">
        <f>L71/G71*100</f>
        <v>5.4999999999999982</v>
      </c>
      <c r="N71" s="63" t="s">
        <v>202</v>
      </c>
      <c r="O71" s="69" t="s">
        <v>194</v>
      </c>
      <c r="P71" s="65"/>
      <c r="Q71" s="65"/>
    </row>
    <row r="72" spans="1:17" ht="75" x14ac:dyDescent="0.25">
      <c r="A72" s="65">
        <v>68</v>
      </c>
      <c r="B72" s="11" t="s">
        <v>195</v>
      </c>
      <c r="C72" s="11" t="s">
        <v>24</v>
      </c>
      <c r="D72" s="32">
        <v>44109</v>
      </c>
      <c r="E72" s="16" t="s">
        <v>15</v>
      </c>
      <c r="F72" s="16" t="s">
        <v>14</v>
      </c>
      <c r="G72" s="16" t="s">
        <v>196</v>
      </c>
      <c r="H72" s="34">
        <v>1908715.78</v>
      </c>
      <c r="I72" s="16">
        <v>2</v>
      </c>
      <c r="J72" s="16">
        <v>0</v>
      </c>
      <c r="K72" s="25" t="s">
        <v>197</v>
      </c>
      <c r="L72" s="70">
        <v>132691.51999999999</v>
      </c>
      <c r="M72" s="16">
        <v>6.5</v>
      </c>
      <c r="N72" s="11" t="s">
        <v>198</v>
      </c>
      <c r="O72" s="11" t="s">
        <v>199</v>
      </c>
      <c r="P72" s="16"/>
      <c r="Q72" s="16"/>
    </row>
    <row r="73" spans="1:17" ht="90" hidden="1" x14ac:dyDescent="0.25">
      <c r="A73" s="65">
        <v>69</v>
      </c>
      <c r="B73" s="11" t="s">
        <v>200</v>
      </c>
      <c r="C73" s="11" t="s">
        <v>51</v>
      </c>
      <c r="D73" s="32">
        <v>44123</v>
      </c>
      <c r="E73" s="16" t="s">
        <v>15</v>
      </c>
      <c r="F73" s="16" t="s">
        <v>14</v>
      </c>
      <c r="G73" s="16">
        <v>809000</v>
      </c>
      <c r="H73" s="16">
        <v>809000</v>
      </c>
      <c r="I73" s="16">
        <v>1</v>
      </c>
      <c r="J73" s="16">
        <v>0</v>
      </c>
      <c r="K73" s="11" t="s">
        <v>201</v>
      </c>
      <c r="L73" s="16">
        <f>G73-H73</f>
        <v>0</v>
      </c>
      <c r="M73" s="16">
        <f>L73/G73*100</f>
        <v>0</v>
      </c>
      <c r="N73" s="11" t="s">
        <v>203</v>
      </c>
      <c r="O73" s="11" t="s">
        <v>204</v>
      </c>
      <c r="P73" s="16"/>
      <c r="Q73" s="16"/>
    </row>
    <row r="74" spans="1:17" ht="120" hidden="1" x14ac:dyDescent="0.25">
      <c r="A74" s="16">
        <v>70</v>
      </c>
      <c r="B74" s="11" t="s">
        <v>207</v>
      </c>
      <c r="C74" s="16" t="s">
        <v>28</v>
      </c>
      <c r="D74" s="32">
        <v>44176</v>
      </c>
      <c r="E74" s="16" t="s">
        <v>15</v>
      </c>
      <c r="F74" s="16" t="s">
        <v>14</v>
      </c>
      <c r="G74" s="16">
        <v>3712589</v>
      </c>
      <c r="H74" s="16">
        <v>3285641.15</v>
      </c>
      <c r="I74" s="16">
        <v>2</v>
      </c>
      <c r="J74" s="16">
        <v>0</v>
      </c>
      <c r="K74" s="11" t="s">
        <v>177</v>
      </c>
      <c r="L74" s="16">
        <f>G74-H74</f>
        <v>426947.85000000009</v>
      </c>
      <c r="M74" s="16">
        <f>L74/G74*100</f>
        <v>11.500003097568841</v>
      </c>
      <c r="N74" s="11" t="s">
        <v>208</v>
      </c>
      <c r="O74" s="11" t="s">
        <v>209</v>
      </c>
      <c r="P74" s="22"/>
      <c r="Q74" s="22"/>
    </row>
    <row r="75" spans="1:17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</row>
    <row r="76" spans="1:17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</row>
    <row r="77" spans="1:17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</row>
  </sheetData>
  <autoFilter ref="A4:Q74">
    <filterColumn colId="2">
      <filters>
        <filter val="Большешатьминское сп"/>
      </filters>
    </filterColumn>
  </autoFilter>
  <mergeCells count="16">
    <mergeCell ref="K50:Q50"/>
    <mergeCell ref="K49:Q49"/>
    <mergeCell ref="A2:O2"/>
    <mergeCell ref="H5:Q5"/>
    <mergeCell ref="H9:Q9"/>
    <mergeCell ref="J19:P19"/>
    <mergeCell ref="K29:P29"/>
    <mergeCell ref="K70:Q70"/>
    <mergeCell ref="K65:P65"/>
    <mergeCell ref="K59:Q59"/>
    <mergeCell ref="K61:Q61"/>
    <mergeCell ref="K53:Q53"/>
    <mergeCell ref="K55:Q55"/>
    <mergeCell ref="K56:Q56"/>
    <mergeCell ref="K57:Q57"/>
    <mergeCell ref="K58:Q58"/>
  </mergeCell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Q16"/>
  <sheetViews>
    <sheetView topLeftCell="A8" workbookViewId="0">
      <selection activeCell="C4" sqref="C4"/>
    </sheetView>
  </sheetViews>
  <sheetFormatPr defaultRowHeight="15" x14ac:dyDescent="0.25"/>
  <cols>
    <col min="2" max="2" width="29.5703125" customWidth="1"/>
    <col min="3" max="3" width="19.28515625" customWidth="1"/>
    <col min="4" max="4" width="13.85546875" customWidth="1"/>
    <col min="7" max="7" width="13.5703125" customWidth="1"/>
    <col min="8" max="8" width="12.42578125" customWidth="1"/>
    <col min="11" max="11" width="19.42578125" customWidth="1"/>
    <col min="14" max="14" width="15.5703125" customWidth="1"/>
    <col min="15" max="15" width="16" customWidth="1"/>
    <col min="16" max="16" width="15.42578125" customWidth="1"/>
  </cols>
  <sheetData>
    <row r="2" spans="1:17" x14ac:dyDescent="0.25">
      <c r="A2" s="89" t="s">
        <v>138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57.75" thickBot="1" x14ac:dyDescent="0.3">
      <c r="A3" s="3" t="s">
        <v>0</v>
      </c>
      <c r="B3" s="7" t="s">
        <v>1</v>
      </c>
      <c r="C3" s="7" t="s">
        <v>2</v>
      </c>
      <c r="D3" s="3" t="s">
        <v>16</v>
      </c>
      <c r="E3" s="3" t="s">
        <v>3</v>
      </c>
      <c r="F3" s="3" t="s">
        <v>4</v>
      </c>
      <c r="G3" s="8" t="s">
        <v>5</v>
      </c>
      <c r="H3" s="8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17</v>
      </c>
      <c r="Q3" s="3" t="s">
        <v>18</v>
      </c>
    </row>
    <row r="4" spans="1:17" ht="120.75" hidden="1" thickBot="1" x14ac:dyDescent="0.3">
      <c r="A4" s="51">
        <v>1</v>
      </c>
      <c r="B4" s="52" t="s">
        <v>54</v>
      </c>
      <c r="C4" s="51" t="s">
        <v>26</v>
      </c>
      <c r="D4" s="53">
        <v>43963</v>
      </c>
      <c r="E4" s="51" t="s">
        <v>15</v>
      </c>
      <c r="F4" s="51" t="s">
        <v>14</v>
      </c>
      <c r="G4" s="51">
        <v>894972</v>
      </c>
      <c r="H4" s="51">
        <v>881547.42</v>
      </c>
      <c r="I4" s="51">
        <v>2</v>
      </c>
      <c r="J4" s="51"/>
      <c r="K4" s="5" t="s">
        <v>44</v>
      </c>
      <c r="L4" s="51">
        <f t="shared" ref="L4:L13" si="0">G4-H4</f>
        <v>13424.579999999958</v>
      </c>
      <c r="M4" s="51">
        <f t="shared" ref="M4:M16" si="1">L4/G4*100</f>
        <v>1.4999999999999953</v>
      </c>
      <c r="N4" s="5" t="s">
        <v>104</v>
      </c>
      <c r="O4" s="5" t="s">
        <v>36</v>
      </c>
      <c r="P4" s="5" t="s">
        <v>37</v>
      </c>
      <c r="Q4" s="51"/>
    </row>
    <row r="5" spans="1:17" ht="90.75" hidden="1" thickBot="1" x14ac:dyDescent="0.3">
      <c r="A5" s="16">
        <v>2</v>
      </c>
      <c r="B5" s="42" t="s">
        <v>76</v>
      </c>
      <c r="C5" s="16" t="s">
        <v>26</v>
      </c>
      <c r="D5" s="32">
        <v>43969</v>
      </c>
      <c r="E5" s="16" t="s">
        <v>15</v>
      </c>
      <c r="F5" s="16" t="s">
        <v>14</v>
      </c>
      <c r="G5" s="16">
        <v>797327</v>
      </c>
      <c r="H5" s="16">
        <v>785367.08</v>
      </c>
      <c r="I5" s="16">
        <v>2</v>
      </c>
      <c r="J5" s="16"/>
      <c r="K5" s="1" t="s">
        <v>31</v>
      </c>
      <c r="L5" s="16">
        <f t="shared" si="0"/>
        <v>11959.920000000042</v>
      </c>
      <c r="M5" s="16">
        <f t="shared" si="1"/>
        <v>1.5000018812858515</v>
      </c>
      <c r="N5" s="1" t="s">
        <v>115</v>
      </c>
      <c r="O5" s="1" t="s">
        <v>36</v>
      </c>
      <c r="P5" s="1" t="s">
        <v>37</v>
      </c>
      <c r="Q5" s="16"/>
    </row>
    <row r="6" spans="1:17" ht="90.75" hidden="1" thickBot="1" x14ac:dyDescent="0.3">
      <c r="A6" s="16">
        <v>3</v>
      </c>
      <c r="B6" s="43" t="s">
        <v>57</v>
      </c>
      <c r="C6" s="4" t="s">
        <v>26</v>
      </c>
      <c r="D6" s="26">
        <v>43963</v>
      </c>
      <c r="E6" s="4" t="s">
        <v>15</v>
      </c>
      <c r="F6" s="4" t="s">
        <v>14</v>
      </c>
      <c r="G6" s="4">
        <v>953366</v>
      </c>
      <c r="H6" s="14">
        <v>934298.68</v>
      </c>
      <c r="I6" s="16">
        <v>2</v>
      </c>
      <c r="J6" s="16"/>
      <c r="K6" s="11" t="s">
        <v>31</v>
      </c>
      <c r="L6" s="16">
        <f t="shared" si="0"/>
        <v>19067.319999999949</v>
      </c>
      <c r="M6" s="16">
        <f t="shared" si="1"/>
        <v>1.9999999999999944</v>
      </c>
      <c r="N6" s="1" t="s">
        <v>105</v>
      </c>
      <c r="O6" s="1" t="s">
        <v>36</v>
      </c>
      <c r="P6" s="1" t="s">
        <v>47</v>
      </c>
      <c r="Q6" s="16"/>
    </row>
    <row r="7" spans="1:17" ht="150.75" thickBot="1" x14ac:dyDescent="0.3">
      <c r="A7" s="16">
        <v>4</v>
      </c>
      <c r="B7" s="47" t="s">
        <v>89</v>
      </c>
      <c r="C7" s="11" t="s">
        <v>24</v>
      </c>
      <c r="D7" s="49">
        <v>43970</v>
      </c>
      <c r="E7" s="16" t="s">
        <v>15</v>
      </c>
      <c r="F7" s="16" t="s">
        <v>14</v>
      </c>
      <c r="G7" s="16">
        <v>813019</v>
      </c>
      <c r="H7" s="16">
        <v>808953.9</v>
      </c>
      <c r="I7" s="16">
        <v>1</v>
      </c>
      <c r="J7" s="16">
        <v>0</v>
      </c>
      <c r="K7" s="20" t="s">
        <v>44</v>
      </c>
      <c r="L7" s="16">
        <f t="shared" si="0"/>
        <v>4065.0999999999767</v>
      </c>
      <c r="M7" s="16">
        <f t="shared" si="1"/>
        <v>0.50000061499177473</v>
      </c>
      <c r="N7" s="39" t="s">
        <v>116</v>
      </c>
      <c r="O7" s="1" t="s">
        <v>36</v>
      </c>
      <c r="P7" s="1" t="s">
        <v>37</v>
      </c>
      <c r="Q7" s="1" t="s">
        <v>37</v>
      </c>
    </row>
    <row r="8" spans="1:17" ht="150" x14ac:dyDescent="0.25">
      <c r="A8" s="16">
        <v>5</v>
      </c>
      <c r="B8" s="11" t="s">
        <v>95</v>
      </c>
      <c r="C8" s="11" t="s">
        <v>24</v>
      </c>
      <c r="D8" s="50">
        <v>43976</v>
      </c>
      <c r="E8" s="16" t="s">
        <v>15</v>
      </c>
      <c r="F8" s="16" t="s">
        <v>14</v>
      </c>
      <c r="G8" s="16">
        <v>1000000</v>
      </c>
      <c r="H8" s="16">
        <v>1000000</v>
      </c>
      <c r="I8" s="16">
        <v>1</v>
      </c>
      <c r="J8" s="16">
        <v>0</v>
      </c>
      <c r="K8" s="20" t="s">
        <v>44</v>
      </c>
      <c r="L8" s="16">
        <f t="shared" si="0"/>
        <v>0</v>
      </c>
      <c r="M8" s="16">
        <f t="shared" si="1"/>
        <v>0</v>
      </c>
      <c r="N8" s="11" t="s">
        <v>132</v>
      </c>
      <c r="O8" s="1" t="s">
        <v>36</v>
      </c>
      <c r="P8" s="1" t="s">
        <v>37</v>
      </c>
      <c r="Q8" s="1" t="s">
        <v>37</v>
      </c>
    </row>
    <row r="9" spans="1:17" ht="90" hidden="1" x14ac:dyDescent="0.25">
      <c r="A9" s="16">
        <v>6</v>
      </c>
      <c r="B9" s="43" t="s">
        <v>55</v>
      </c>
      <c r="C9" s="4" t="s">
        <v>28</v>
      </c>
      <c r="D9" s="26">
        <v>43963</v>
      </c>
      <c r="E9" s="4" t="s">
        <v>15</v>
      </c>
      <c r="F9" s="4" t="s">
        <v>14</v>
      </c>
      <c r="G9" s="13">
        <v>3216588</v>
      </c>
      <c r="H9" s="16">
        <v>2591542.15</v>
      </c>
      <c r="I9" s="16">
        <v>6</v>
      </c>
      <c r="J9" s="16"/>
      <c r="K9" s="16" t="s">
        <v>90</v>
      </c>
      <c r="L9" s="16">
        <f t="shared" si="0"/>
        <v>625045.85000000009</v>
      </c>
      <c r="M9" s="16">
        <f t="shared" si="1"/>
        <v>19.431952429095677</v>
      </c>
      <c r="N9" s="1" t="s">
        <v>99</v>
      </c>
      <c r="O9" s="1" t="s">
        <v>91</v>
      </c>
      <c r="P9" s="16"/>
      <c r="Q9" s="16"/>
    </row>
    <row r="10" spans="1:17" ht="105" hidden="1" x14ac:dyDescent="0.25">
      <c r="A10" s="16">
        <v>7</v>
      </c>
      <c r="B10" s="43" t="s">
        <v>56</v>
      </c>
      <c r="C10" s="4" t="s">
        <v>28</v>
      </c>
      <c r="D10" s="26">
        <v>43963</v>
      </c>
      <c r="E10" s="4" t="s">
        <v>15</v>
      </c>
      <c r="F10" s="4" t="s">
        <v>14</v>
      </c>
      <c r="G10" s="4">
        <v>386740.14</v>
      </c>
      <c r="H10" s="34">
        <v>328728.84000000003</v>
      </c>
      <c r="I10" s="16">
        <v>4</v>
      </c>
      <c r="J10" s="16"/>
      <c r="K10" s="11" t="s">
        <v>31</v>
      </c>
      <c r="L10" s="16">
        <f t="shared" si="0"/>
        <v>58011.299999999988</v>
      </c>
      <c r="M10" s="16">
        <f t="shared" si="1"/>
        <v>15.000072141464289</v>
      </c>
      <c r="N10" s="1" t="s">
        <v>98</v>
      </c>
      <c r="O10" s="1" t="s">
        <v>36</v>
      </c>
      <c r="P10" s="16"/>
    </row>
    <row r="11" spans="1:17" ht="150" hidden="1" x14ac:dyDescent="0.25">
      <c r="A11" s="16">
        <v>8</v>
      </c>
      <c r="B11" s="42" t="s">
        <v>87</v>
      </c>
      <c r="C11" s="16" t="s">
        <v>28</v>
      </c>
      <c r="D11" s="49">
        <v>43972</v>
      </c>
      <c r="E11" s="16" t="s">
        <v>15</v>
      </c>
      <c r="F11" s="16" t="s">
        <v>14</v>
      </c>
      <c r="G11" s="16">
        <v>1021660</v>
      </c>
      <c r="H11" s="16">
        <v>1001226.8</v>
      </c>
      <c r="I11" s="16">
        <v>2</v>
      </c>
      <c r="J11" s="16"/>
      <c r="K11" s="33" t="s">
        <v>31</v>
      </c>
      <c r="L11" s="16">
        <f t="shared" si="0"/>
        <v>20433.199999999953</v>
      </c>
      <c r="M11" s="16">
        <f t="shared" si="1"/>
        <v>1.9999999999999956</v>
      </c>
      <c r="N11" s="33" t="s">
        <v>127</v>
      </c>
      <c r="O11" s="33" t="s">
        <v>119</v>
      </c>
      <c r="P11" s="1" t="s">
        <v>37</v>
      </c>
      <c r="Q11" s="1" t="s">
        <v>37</v>
      </c>
    </row>
    <row r="12" spans="1:17" ht="150" hidden="1" x14ac:dyDescent="0.25">
      <c r="A12" s="45">
        <v>9</v>
      </c>
      <c r="B12" s="46" t="s">
        <v>88</v>
      </c>
      <c r="C12" s="45" t="s">
        <v>28</v>
      </c>
      <c r="D12" s="49">
        <v>43972</v>
      </c>
      <c r="E12" s="45" t="s">
        <v>15</v>
      </c>
      <c r="F12" s="45" t="s">
        <v>14</v>
      </c>
      <c r="G12" s="45">
        <v>429510</v>
      </c>
      <c r="H12" s="45">
        <v>427362.45</v>
      </c>
      <c r="I12" s="45">
        <v>2</v>
      </c>
      <c r="J12" s="45"/>
      <c r="K12" s="33" t="s">
        <v>31</v>
      </c>
      <c r="L12" s="45">
        <f t="shared" si="0"/>
        <v>2147.5499999999884</v>
      </c>
      <c r="M12" s="45">
        <f t="shared" si="1"/>
        <v>0.49999999999999734</v>
      </c>
      <c r="N12" s="33" t="s">
        <v>128</v>
      </c>
      <c r="O12" s="33" t="s">
        <v>119</v>
      </c>
      <c r="P12" s="1" t="s">
        <v>37</v>
      </c>
      <c r="Q12" s="1" t="s">
        <v>37</v>
      </c>
    </row>
    <row r="13" spans="1:17" ht="105" hidden="1" x14ac:dyDescent="0.25">
      <c r="A13" s="16">
        <v>10</v>
      </c>
      <c r="B13" s="42" t="s">
        <v>60</v>
      </c>
      <c r="C13" s="16" t="s">
        <v>61</v>
      </c>
      <c r="D13" s="32">
        <v>43964</v>
      </c>
      <c r="E13" s="16" t="s">
        <v>15</v>
      </c>
      <c r="F13" s="16" t="s">
        <v>14</v>
      </c>
      <c r="G13" s="34">
        <v>334466</v>
      </c>
      <c r="H13" s="16">
        <v>334466</v>
      </c>
      <c r="I13" s="16">
        <v>1</v>
      </c>
      <c r="J13" s="16"/>
      <c r="K13" s="11" t="s">
        <v>92</v>
      </c>
      <c r="L13" s="16">
        <f t="shared" si="0"/>
        <v>0</v>
      </c>
      <c r="M13" s="16">
        <f t="shared" si="1"/>
        <v>0</v>
      </c>
      <c r="N13" s="1" t="s">
        <v>103</v>
      </c>
      <c r="O13" s="1" t="s">
        <v>36</v>
      </c>
      <c r="P13" s="16"/>
      <c r="Q13" s="16"/>
    </row>
    <row r="14" spans="1:17" ht="90" hidden="1" x14ac:dyDescent="0.25">
      <c r="A14" s="4">
        <v>11</v>
      </c>
      <c r="B14" s="41" t="s">
        <v>64</v>
      </c>
      <c r="C14" s="16" t="s">
        <v>61</v>
      </c>
      <c r="D14" s="32">
        <v>43959</v>
      </c>
      <c r="E14" s="16" t="s">
        <v>15</v>
      </c>
      <c r="F14" s="16" t="s">
        <v>14</v>
      </c>
      <c r="G14" s="35">
        <v>1943630</v>
      </c>
      <c r="H14" s="34">
        <v>1933911.85</v>
      </c>
      <c r="I14" s="4">
        <v>1</v>
      </c>
      <c r="J14" s="4"/>
      <c r="K14" s="1" t="s">
        <v>80</v>
      </c>
      <c r="L14" s="40">
        <f>G14-H14</f>
        <v>9718.1499999999069</v>
      </c>
      <c r="M14" s="4">
        <f t="shared" si="1"/>
        <v>0.49999999999999523</v>
      </c>
      <c r="N14" s="1" t="s">
        <v>101</v>
      </c>
      <c r="O14" s="1" t="s">
        <v>36</v>
      </c>
      <c r="P14" s="4"/>
      <c r="Q14" s="4"/>
    </row>
    <row r="15" spans="1:17" ht="105" hidden="1" x14ac:dyDescent="0.25">
      <c r="A15" s="16">
        <v>12</v>
      </c>
      <c r="B15" s="42" t="s">
        <v>58</v>
      </c>
      <c r="C15" s="16" t="s">
        <v>59</v>
      </c>
      <c r="D15" s="32">
        <v>43964</v>
      </c>
      <c r="E15" s="16" t="s">
        <v>15</v>
      </c>
      <c r="F15" s="16" t="s">
        <v>14</v>
      </c>
      <c r="G15" s="16">
        <v>387249</v>
      </c>
      <c r="H15" s="16">
        <v>373695.25</v>
      </c>
      <c r="I15" s="16">
        <v>2</v>
      </c>
      <c r="J15" s="16"/>
      <c r="K15" s="11" t="s">
        <v>92</v>
      </c>
      <c r="L15" s="16">
        <f t="shared" ref="L15:L16" si="2">G15-H15</f>
        <v>13553.75</v>
      </c>
      <c r="M15" s="16">
        <f t="shared" si="1"/>
        <v>3.5000090381124291</v>
      </c>
      <c r="N15" s="1" t="s">
        <v>110</v>
      </c>
      <c r="O15" s="1" t="s">
        <v>36</v>
      </c>
      <c r="P15" s="16"/>
      <c r="Q15" s="16"/>
    </row>
    <row r="16" spans="1:17" ht="120" hidden="1" x14ac:dyDescent="0.25">
      <c r="A16" s="16">
        <v>13</v>
      </c>
      <c r="B16" s="42" t="s">
        <v>86</v>
      </c>
      <c r="C16" s="16" t="s">
        <v>59</v>
      </c>
      <c r="D16" s="32">
        <v>43970</v>
      </c>
      <c r="E16" s="16" t="s">
        <v>15</v>
      </c>
      <c r="F16" s="16" t="s">
        <v>14</v>
      </c>
      <c r="G16" s="16">
        <v>545300</v>
      </c>
      <c r="H16" s="16">
        <v>460778.5</v>
      </c>
      <c r="I16" s="16">
        <v>2</v>
      </c>
      <c r="J16" s="16"/>
      <c r="K16" s="11" t="s">
        <v>81</v>
      </c>
      <c r="L16" s="16">
        <f t="shared" si="2"/>
        <v>84521.5</v>
      </c>
      <c r="M16" s="16">
        <f t="shared" si="1"/>
        <v>15.5</v>
      </c>
      <c r="N16" s="11" t="s">
        <v>118</v>
      </c>
      <c r="O16" s="1" t="s">
        <v>36</v>
      </c>
      <c r="P16" s="1" t="s">
        <v>37</v>
      </c>
      <c r="Q16" s="16"/>
    </row>
  </sheetData>
  <autoFilter ref="A3:Q16">
    <filterColumn colId="2">
      <filters>
        <filter val="Большешатьминское сп"/>
      </filters>
    </filterColumn>
  </autoFilter>
  <mergeCells count="1">
    <mergeCell ref="A2:Q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сельские поселения</vt:lpstr>
      <vt:lpstr>инициатива граждан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Луиза Михайлова</dc:creator>
  <cp:lastModifiedBy>user</cp:lastModifiedBy>
  <cp:lastPrinted>2021-01-15T12:43:52Z</cp:lastPrinted>
  <dcterms:created xsi:type="dcterms:W3CDTF">2016-03-29T10:59:03Z</dcterms:created>
  <dcterms:modified xsi:type="dcterms:W3CDTF">2021-02-25T07:40:44Z</dcterms:modified>
</cp:coreProperties>
</file>