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120" windowWidth="23250" windowHeight="12015"/>
  </bookViews>
  <sheets>
    <sheet name="резуль.оценки" sheetId="5" r:id="rId1"/>
    <sheet name="сведения" sheetId="4" r:id="rId2"/>
  </sheets>
  <definedNames>
    <definedName name="_xlnm.Print_Titles" localSheetId="1">сведения!$4:$6</definedName>
    <definedName name="_xlnm.Print_Area" localSheetId="1">сведения!$A$1:$J$16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4"/>
  <c r="E20" i="5"/>
  <c r="F20" s="1"/>
  <c r="F21"/>
  <c r="F19"/>
  <c r="F9"/>
  <c r="E8"/>
  <c r="F8" s="1"/>
  <c r="G12" i="4"/>
  <c r="F12"/>
  <c r="J12" l="1"/>
  <c r="I12" l="1"/>
</calcChain>
</file>

<file path=xl/sharedStrings.xml><?xml version="1.0" encoding="utf-8"?>
<sst xmlns="http://schemas.openxmlformats.org/spreadsheetml/2006/main" count="81" uniqueCount="66">
  <si>
    <t>№ п/п</t>
  </si>
  <si>
    <t xml:space="preserve">Наименование налога </t>
  </si>
  <si>
    <t>Категории налогоплательщиков, которым предоставлена льгота и цель</t>
  </si>
  <si>
    <t>Снижение ставки по налогу /  освобождение от уплаты суммы налога</t>
  </si>
  <si>
    <t>НПА, которым установлена льгота (пониженная ставка)</t>
  </si>
  <si>
    <t>Всего:</t>
  </si>
  <si>
    <t>Земельный налог</t>
  </si>
  <si>
    <t xml:space="preserve"> - органы местного самоуправления в отношении земель сельскохозяйственного назначения, оформленные в муниципальную собственность в счет невостребованных земельных долей;</t>
  </si>
  <si>
    <t>Решение Собрания депутатов Александровского сельского поселения Комсомольского района Чувашской Республики от 29 марта 2013 г. N 2/68 "Об установлении налога на имущество физических лиц и земельного налога"   (раздел 2,  п. 2.4, п.п. 1)</t>
  </si>
  <si>
    <t>освободить от уплаты земельного налога в полном объеме</t>
  </si>
  <si>
    <t xml:space="preserve">  - организации - в отношении земельных участков, занятых автомобильными дорогами общего пользования местного значения поселения и Комсомольского района;</t>
  </si>
  <si>
    <t xml:space="preserve"> - органы местного самоуправления Комсомольского района и поселения - в отношении земельных участков общего пользования;</t>
  </si>
  <si>
    <t xml:space="preserve"> - ветераны и инвалиды Великой Отечественной войны - в отношении земельных участков, находящихся в их собственности;</t>
  </si>
  <si>
    <t xml:space="preserve"> - многодетные семьи, воспитывающие трех и более детей в возрасте до 18 лет, сроком на три года со дня предоставления им земельного участка в соответствии с Законом Чувашской Республики от 1 апреля 2011 года N 10 "О предоставлении земельных участков многодетным семьям в Чувашской Республике".</t>
  </si>
  <si>
    <t>Выпадающие доходы местного бюджета, тыс. рублей</t>
  </si>
  <si>
    <t>Содержание льготы</t>
  </si>
  <si>
    <t>Поступления по налогам (тыс.рублей за год)</t>
  </si>
  <si>
    <t xml:space="preserve">Величина потерь бюджета района в результате применения льготы </t>
  </si>
  <si>
    <t>Бюджетная эффективность налоговой льготы</t>
  </si>
  <si>
    <t>Социальная эффективность налоговой льготы</t>
  </si>
  <si>
    <t>Экономическая эффективность налоговой льготы</t>
  </si>
  <si>
    <t>(тыс.рублей за год)</t>
  </si>
  <si>
    <t>%</t>
  </si>
  <si>
    <t xml:space="preserve">Земельный налог </t>
  </si>
  <si>
    <t>Всего по земельному налогу</t>
  </si>
  <si>
    <r>
      <t>В соответствии со ст.391,395 НК РФ:</t>
    </r>
    <r>
      <rPr>
        <sz val="10"/>
        <rFont val="Times New Roman"/>
        <family val="1"/>
        <charset val="204"/>
      </rPr>
      <t>1) Героев Советского Союза, Героев Российской Федерации, полных кавалеров ордена Славы;</t>
    </r>
  </si>
  <si>
    <t>нет</t>
  </si>
  <si>
    <r>
      <t>положительная</t>
    </r>
    <r>
      <rPr>
        <sz val="10"/>
        <rFont val="Times New Roman"/>
        <family val="1"/>
        <charset val="204"/>
      </rPr>
      <t>: т.к. способствует росту социальной защищенности  отдельных категорий граждан</t>
    </r>
  </si>
  <si>
    <t>2) инвалидов I и II групп инвалидности;</t>
  </si>
  <si>
    <t>3) инвалидов с детства, детей-инвалидов;</t>
  </si>
  <si>
    <t>4) ветераны и инвалиды Великой Отечественной войны, а также ветераны и инвалиды боевых действий;</t>
  </si>
  <si>
    <t>5) физических лиц, имеющих право на получение социальной поддержки в соответствии с Законом Российской Федерации "О социальной защите граждан, подвергшихся воздействию радиации вследствие катастрофы на Чернобыльской АЭС" (в редакции Закона Российской Федерации от 18 июня 1992 года N 3061-I), в соответствии с Федеральным законом от 26 ноября 1998 года N 175-ФЗ "О социальной защите граждан Российской Федерации, подвергшихся воздействию радиации вследствие аварии в 1957 году на производственном объединении "Маяк" и сбросов радиоактивных отходов в реку Теча" и в соответствии с Федеральным законом от 10 января 2002 года N 2-ФЗ "О социальных гарантиях гражданам, подвергшимся радиационному воздействию вследствие ядерных испытаний на Семипалатинском полигоне";</t>
  </si>
  <si>
    <t>6) физических лиц, принимавших в составе подразделений особого риска непосредственное участие в испытаниях ядерного и термоядерного оружия, ликвидации аварий ядерных установок на средствах вооружения и военных объектах;</t>
  </si>
  <si>
    <t>7) физических лиц, получивших или перенесших лучевую болезнь или ставших инвалидами в результате испытаний, учений и иных работ, связанных с любыми видами ядерных установок, включая ядерное оружие и космическую технику;</t>
  </si>
  <si>
    <t>8) пенсионеров, получающих пенсии, назначаемые в порядке, установленном пенсионным законодательством, а также лиц, достигших возраста 60 и 55 лет (соответственно мужчины и женщины), которым в соответствии с законодательством Российской Федерации выплачивается ежемесячное пожизненное содержание;</t>
  </si>
  <si>
    <t>9) физических лиц, соответствующих условиям, необходимым для назначения пенсии в соответствии с законодательством Российской Федерации, действовавшим на 31 декабря 2018 года;</t>
  </si>
  <si>
    <t>10) физических лиц, имеющих трех и более несовершеннолетних детей.</t>
  </si>
  <si>
    <r>
      <t xml:space="preserve">В соответствии с п.2.ст.387 НК РФ нормативными правовыми актами местных органов: </t>
    </r>
    <r>
      <rPr>
        <sz val="10"/>
        <color indexed="8"/>
        <rFont val="Times New Roman"/>
        <family val="1"/>
        <charset val="204"/>
      </rPr>
      <t>- органы местного самоуправления в отношении земель сельскохозяйственного назначения, оформленные в муниципальную собственность в счет невостребованных земельных долей;
- организации - в отношении земельных участков, занятых автомобильными дорогами общего пользования местного значения поселения и Комсомольского района;
- органы местного самоуправления Комсомольского района и поселения - в отношении земельных участков общего пользования;
- ветеранов и инвалидов Великой Отечественной войны - в отношении земельных участков, находящихся в их собственности;
- многодетные семьи, воспитывающие трех и более детей в возрасте до 18 лет, сроком на три года со дня предоставления им земельного участка в соответствии с Законом Чувашской Республики от 1 апреля 2011 года N 10 "О предоставлении земельных участков многодетным семьям в Чувашской Республике".</t>
    </r>
    <r>
      <rPr>
        <b/>
        <sz val="10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 xml:space="preserve">     </t>
    </r>
  </si>
  <si>
    <r>
      <t>положительная</t>
    </r>
    <r>
      <rPr>
        <sz val="10"/>
        <rFont val="Times New Roman"/>
        <family val="1"/>
        <charset val="204"/>
      </rPr>
      <t xml:space="preserve"> : устраняются  встречные финансовые потоки и  рационально используются  бюджетные средства</t>
    </r>
  </si>
  <si>
    <r>
      <t>положительная</t>
    </r>
    <r>
      <rPr>
        <sz val="10"/>
        <rFont val="Times New Roman"/>
        <family val="1"/>
        <charset val="204"/>
      </rPr>
      <t>: экономический эффект от предоставления льготы улучшает финансово-экономические результаты деятельности налогоплательщиков, использующих эту льготу.</t>
    </r>
  </si>
  <si>
    <t>Налог на имущество физических лиц</t>
  </si>
  <si>
    <t>Всего по налогу на имущество физических лиц</t>
  </si>
  <si>
    <r>
      <t xml:space="preserve">В соответствии со ст. 407 НК РФ:       </t>
    </r>
    <r>
      <rPr>
        <sz val="10"/>
        <rFont val="Times New Roman"/>
        <family val="1"/>
        <charset val="204"/>
      </rPr>
      <t xml:space="preserve">  1) Герои Советского Союза и Герои Российской Федерации, а также лица, награжденные орденом Славы трех степеней;</t>
    </r>
  </si>
  <si>
    <t>2) инвалиды I и II групп инвалидности;</t>
  </si>
  <si>
    <t>3) инвалиды с детства, дети-инвалиды;</t>
  </si>
  <si>
    <t>4) участники гражданской войны, Великой Отечественной войны, других боевых операций по защите СССР из числа военнослужащих, проходивших службу в воинских частях, штабах и учреждениях, входивших в состав действующей армии, и бывших партизан, а также ветераны боевых действий;</t>
  </si>
  <si>
    <t>5) лица вольнонаемного состава Советской Армии, Военно-Морского Флота, органов внутренних дел и государственной безопасности, занимавшие штатные должности в воинских частях, штабах и учреждениях, входивших в состав действующей армии в период Великой Отечественной войны, либо лица, находившиеся в этот период в городах, участие в обороне которых засчитывается этим лицам в выслугу лет для назначения пенсии на льготных условиях, установленных для военнослужащих частей действующей армии;</t>
  </si>
  <si>
    <t>6) лица, имеющие право на получение социальной поддержки в соответствии с Законом Российской Федерации от 15 мая 1991 года N 1244-I "О социальной защите граждан, подвергшихся воздействию радиации вследствие катастрофы на Чернобыльской АЭС", в соответствии с Федеральным законом от 26 ноября 1998 года N 175-ФЗ "О социальной защите граждан Российской Федерации, подвергшихся воздействию радиации вследствие аварии в 1957 году на производственном объединении "Маяк" и сбросов радиоактивных отходов в реку Теча" и Федеральным законом от 10 января 2002 года N 2-ФЗ "О социальных гарантиях гражданам, подвергшимся радиационному воздействию вследствие ядерных испытаний на Семипалатинском полигоне";</t>
  </si>
  <si>
    <t>7) военнослужащие, а также граждане, уволенные с военной службы по достижении предельного возраста пребывания на военной службе, состоянию здоровья или в связи с организационно-штатными мероприятиями, имеющие общую продолжительность военной службы 20 лет и более;</t>
  </si>
  <si>
    <t>8) лица, принимавшие непосредственное участие в составе подразделений особого риска в испытаниях ядерного и термоядерного оружия, ликвидации аварий ядерных установок на средствах вооружения и военных объектах;</t>
  </si>
  <si>
    <t>9) члены семей военнослужащих, потерявших кормильца, признаваемые таковыми в соответствии с Федеральным законом от 27 мая 1998 года N 76-ФЗ "О статусе военнослужащих";</t>
  </si>
  <si>
    <t>10) пенсионеры, получающие пенсии, назначаемые в порядке, установленном пенсионным законодательством, а также лица, достигшие возраста 60 и 55 лет (соответственно мужчины и женщины), которым в соответствии с законодательством Российской Федерации выплачивается ежемесячное пожизненное содержание;</t>
  </si>
  <si>
    <t>10.1) физические лица, соответствующие условиям, необходимым для назначения пенсии в соответствии с законодательством Российской Федерации, действовавшим на 31 декабря 2018 года;</t>
  </si>
  <si>
    <t>11) граждане, уволенные с военной службы или призывавшиеся на военные сборы, выполнявшие интернациональный долг в Афганистане и других странах, в которых велись боевые действия;</t>
  </si>
  <si>
    <t>12) физические лица, получившие или перенесшие лучевую болезнь или ставшие инвалидами в результате испытаний, учений и иных работ, связанных с любыми видами ядерных установок, включая ядерное оружие и космическую технику;</t>
  </si>
  <si>
    <t>13) родители и супруги военнослужащих и государственных служащих, погибших при исполнении служебных обязанностей;</t>
  </si>
  <si>
    <t>14) физические лица, осуществляющие профессиональную творческую деятельность, - в отношении специально оборудованных помещений, сооружений, используемых ими исключительно в качестве творческих мастерских, ателье, студий, а также жилых домов, квартир, комнат, используемых для организации открытых для посещения негосударственных музеев, галерей, библиотек, - на период такого их использования;</t>
  </si>
  <si>
    <t>15) физические лица - в отношении хозяйственных строений или сооружений, площадь каждого из которых не превышает 50 квадратных метров и которые расположены на земельных участках для ведения личного подсобного хозяйства, огородничества, садоводства или индивидуального жилищного строительства.</t>
  </si>
  <si>
    <t>В соответствии нормативными правовыми актами местных органов</t>
  </si>
  <si>
    <t xml:space="preserve">Сведения об оценке налоговых льгот (налоговых расходов), предоставляемых в соответствии с решением Собрания депутатов Александровского сельского поселения Комсомольского района Чувашской Республики от 29 марта 2013 г. N 2/68 "Об установлении налога на имущество физических лиц и земельного налога" </t>
  </si>
  <si>
    <t>Оценка на  2021 год</t>
  </si>
  <si>
    <t>Оценка на 2023 год</t>
  </si>
  <si>
    <t>Факт за 2020 год</t>
  </si>
  <si>
    <t>Оценка на  2022 год</t>
  </si>
  <si>
    <t>Оценка на 2024 год</t>
  </si>
  <si>
    <t>Результаты оценки эффективности предоставляемых налоговых льгот в Александровском сельском поселении Комсомольского района Чувашской Республики  за 2020 год по состоянию на 1 января 2021 года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</si>
</sst>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.0%"/>
    <numFmt numFmtId="166" formatCode="#,##0.0"/>
    <numFmt numFmtId="167" formatCode="000000"/>
  </numFmts>
  <fonts count="17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10"/>
      <color indexed="12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109">
    <xf numFmtId="0" fontId="0" fillId="0" borderId="0" xfId="0"/>
    <xf numFmtId="0" fontId="1" fillId="0" borderId="0" xfId="0" applyFont="1" applyFill="1" applyBorder="1"/>
    <xf numFmtId="0" fontId="1" fillId="0" borderId="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3" borderId="2" xfId="0" applyFont="1" applyFill="1" applyBorder="1"/>
    <xf numFmtId="0" fontId="1" fillId="3" borderId="0" xfId="0" applyFont="1" applyFill="1" applyBorder="1"/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6" fillId="0" borderId="0" xfId="0" applyFont="1" applyFill="1" applyBorder="1"/>
    <xf numFmtId="0" fontId="7" fillId="0" borderId="0" xfId="0" applyFont="1" applyFill="1" applyBorder="1"/>
    <xf numFmtId="0" fontId="8" fillId="0" borderId="2" xfId="0" applyFont="1" applyFill="1" applyBorder="1" applyAlignment="1">
      <alignment horizontal="justify" vertical="top" wrapText="1"/>
    </xf>
    <xf numFmtId="0" fontId="1" fillId="0" borderId="2" xfId="0" applyFont="1" applyFill="1" applyBorder="1" applyAlignment="1">
      <alignment horizontal="justify" vertical="top"/>
    </xf>
    <xf numFmtId="0" fontId="2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left" wrapText="1"/>
    </xf>
    <xf numFmtId="0" fontId="5" fillId="0" borderId="8" xfId="0" applyFont="1" applyFill="1" applyBorder="1"/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right"/>
    </xf>
    <xf numFmtId="9" fontId="8" fillId="0" borderId="2" xfId="0" applyNumberFormat="1" applyFont="1" applyFill="1" applyBorder="1" applyAlignment="1">
      <alignment horizontal="justify" vertical="top"/>
    </xf>
    <xf numFmtId="0" fontId="8" fillId="0" borderId="2" xfId="0" applyFont="1" applyFill="1" applyBorder="1" applyAlignment="1">
      <alignment horizontal="justify" vertical="top"/>
    </xf>
    <xf numFmtId="3" fontId="10" fillId="0" borderId="0" xfId="0" applyNumberFormat="1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top" wrapText="1"/>
    </xf>
    <xf numFmtId="3" fontId="11" fillId="0" borderId="2" xfId="0" applyNumberFormat="1" applyFont="1" applyFill="1" applyBorder="1" applyAlignment="1">
      <alignment horizontal="right" vertical="top"/>
    </xf>
    <xf numFmtId="3" fontId="11" fillId="2" borderId="2" xfId="0" applyNumberFormat="1" applyFont="1" applyFill="1" applyBorder="1" applyAlignment="1">
      <alignment horizontal="right" vertical="top"/>
    </xf>
    <xf numFmtId="0" fontId="11" fillId="0" borderId="0" xfId="0" applyFont="1" applyFill="1" applyBorder="1"/>
    <xf numFmtId="0" fontId="12" fillId="0" borderId="0" xfId="0" applyFont="1"/>
    <xf numFmtId="0" fontId="12" fillId="0" borderId="8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2" xfId="0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2" xfId="0" applyFont="1" applyBorder="1" applyAlignment="1"/>
    <xf numFmtId="4" fontId="12" fillId="0" borderId="11" xfId="0" applyNumberFormat="1" applyFont="1" applyBorder="1" applyAlignment="1">
      <alignment horizontal="center" vertical="center"/>
    </xf>
    <xf numFmtId="165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49" fontId="13" fillId="0" borderId="1" xfId="0" applyNumberFormat="1" applyFont="1" applyBorder="1" applyAlignment="1">
      <alignment horizontal="left" wrapText="1"/>
    </xf>
    <xf numFmtId="49" fontId="12" fillId="0" borderId="7" xfId="0" applyNumberFormat="1" applyFont="1" applyBorder="1" applyAlignment="1">
      <alignment horizontal="left" wrapText="1"/>
    </xf>
    <xf numFmtId="0" fontId="12" fillId="0" borderId="7" xfId="0" applyNumberFormat="1" applyFont="1" applyBorder="1" applyAlignment="1">
      <alignment horizontal="left" wrapText="1"/>
    </xf>
    <xf numFmtId="2" fontId="12" fillId="0" borderId="7" xfId="0" applyNumberFormat="1" applyFont="1" applyBorder="1" applyAlignment="1">
      <alignment horizontal="left" wrapText="1"/>
    </xf>
    <xf numFmtId="2" fontId="12" fillId="0" borderId="6" xfId="0" applyNumberFormat="1" applyFont="1" applyBorder="1" applyAlignment="1">
      <alignment horizontal="left" wrapText="1"/>
    </xf>
    <xf numFmtId="167" fontId="14" fillId="0" borderId="6" xfId="0" applyNumberFormat="1" applyFont="1" applyBorder="1" applyAlignment="1">
      <alignment horizontal="justify" wrapText="1"/>
    </xf>
    <xf numFmtId="167" fontId="14" fillId="0" borderId="2" xfId="0" applyNumberFormat="1" applyFont="1" applyBorder="1" applyAlignment="1">
      <alignment horizontal="justify"/>
    </xf>
    <xf numFmtId="166" fontId="15" fillId="0" borderId="2" xfId="0" applyNumberFormat="1" applyFont="1" applyBorder="1" applyAlignment="1">
      <alignment horizontal="center" vertical="top"/>
    </xf>
    <xf numFmtId="165" fontId="12" fillId="0" borderId="2" xfId="0" applyNumberFormat="1" applyFont="1" applyBorder="1" applyAlignment="1">
      <alignment horizontal="center" vertical="top"/>
    </xf>
    <xf numFmtId="0" fontId="13" fillId="0" borderId="0" xfId="0" applyFont="1" applyAlignment="1">
      <alignment horizontal="left" vertical="top" wrapText="1"/>
    </xf>
    <xf numFmtId="0" fontId="13" fillId="0" borderId="2" xfId="0" applyFont="1" applyBorder="1" applyAlignment="1">
      <alignment horizontal="center" vertical="top"/>
    </xf>
    <xf numFmtId="0" fontId="13" fillId="0" borderId="2" xfId="0" applyFont="1" applyBorder="1" applyAlignment="1">
      <alignment horizontal="left" vertical="top" wrapText="1"/>
    </xf>
    <xf numFmtId="166" fontId="15" fillId="0" borderId="1" xfId="0" applyNumberFormat="1" applyFont="1" applyBorder="1" applyAlignment="1">
      <alignment horizontal="center"/>
    </xf>
    <xf numFmtId="164" fontId="15" fillId="0" borderId="1" xfId="0" applyNumberFormat="1" applyFont="1" applyBorder="1" applyAlignment="1">
      <alignment horizontal="center"/>
    </xf>
    <xf numFmtId="165" fontId="12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justify"/>
    </xf>
    <xf numFmtId="0" fontId="12" fillId="0" borderId="7" xfId="0" applyFont="1" applyBorder="1" applyAlignment="1">
      <alignment horizontal="justify"/>
    </xf>
    <xf numFmtId="164" fontId="12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164" fontId="12" fillId="0" borderId="2" xfId="1" applyNumberFormat="1" applyFont="1" applyBorder="1" applyAlignment="1" applyProtection="1">
      <alignment horizontal="center" vertical="center"/>
    </xf>
    <xf numFmtId="0" fontId="13" fillId="0" borderId="1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13" fillId="0" borderId="6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164" fontId="12" fillId="0" borderId="7" xfId="0" applyNumberFormat="1" applyFont="1" applyBorder="1" applyAlignment="1">
      <alignment horizontal="center" vertical="center"/>
    </xf>
    <xf numFmtId="164" fontId="12" fillId="0" borderId="6" xfId="0" applyNumberFormat="1" applyFont="1" applyBorder="1" applyAlignment="1">
      <alignment horizontal="center" vertical="center"/>
    </xf>
    <xf numFmtId="165" fontId="12" fillId="0" borderId="1" xfId="0" applyNumberFormat="1" applyFont="1" applyBorder="1" applyAlignment="1">
      <alignment horizontal="center" vertical="center"/>
    </xf>
    <xf numFmtId="165" fontId="12" fillId="0" borderId="7" xfId="0" applyNumberFormat="1" applyFont="1" applyBorder="1" applyAlignment="1">
      <alignment horizontal="center" vertical="center"/>
    </xf>
    <xf numFmtId="165" fontId="12" fillId="0" borderId="6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1" fontId="12" fillId="0" borderId="1" xfId="0" applyNumberFormat="1" applyFont="1" applyBorder="1" applyAlignment="1">
      <alignment horizontal="center" vertical="top"/>
    </xf>
    <xf numFmtId="1" fontId="12" fillId="0" borderId="7" xfId="0" applyNumberFormat="1" applyFont="1" applyBorder="1" applyAlignment="1">
      <alignment horizontal="center" vertical="top"/>
    </xf>
    <xf numFmtId="1" fontId="12" fillId="0" borderId="6" xfId="0" applyNumberFormat="1" applyFont="1" applyBorder="1" applyAlignment="1">
      <alignment horizontal="center" vertical="top"/>
    </xf>
    <xf numFmtId="0" fontId="13" fillId="0" borderId="12" xfId="0" applyFont="1" applyBorder="1" applyAlignment="1">
      <alignment horizontal="center" vertical="top" wrapText="1"/>
    </xf>
    <xf numFmtId="49" fontId="13" fillId="0" borderId="1" xfId="0" applyNumberFormat="1" applyFont="1" applyBorder="1" applyAlignment="1">
      <alignment horizontal="center" vertical="center" wrapText="1"/>
    </xf>
    <xf numFmtId="49" fontId="13" fillId="0" borderId="7" xfId="0" applyNumberFormat="1" applyFont="1" applyBorder="1" applyAlignment="1">
      <alignment horizontal="center" vertical="center" wrapText="1"/>
    </xf>
    <xf numFmtId="49" fontId="13" fillId="0" borderId="6" xfId="0" applyNumberFormat="1" applyFont="1" applyBorder="1" applyAlignment="1">
      <alignment horizontal="center" vertical="center" wrapText="1"/>
    </xf>
    <xf numFmtId="166" fontId="12" fillId="0" borderId="1" xfId="0" applyNumberFormat="1" applyFont="1" applyBorder="1" applyAlignment="1">
      <alignment horizontal="center" vertical="center" wrapText="1"/>
    </xf>
    <xf numFmtId="166" fontId="12" fillId="0" borderId="7" xfId="0" applyNumberFormat="1" applyFont="1" applyBorder="1" applyAlignment="1">
      <alignment horizontal="center" vertical="center" wrapText="1"/>
    </xf>
    <xf numFmtId="166" fontId="12" fillId="0" borderId="6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I37"/>
  <sheetViews>
    <sheetView tabSelected="1" workbookViewId="0">
      <selection activeCell="A3" sqref="A3:I3"/>
    </sheetView>
  </sheetViews>
  <sheetFormatPr defaultRowHeight="12.75"/>
  <cols>
    <col min="1" max="1" width="6.7109375" style="25" customWidth="1"/>
    <col min="2" max="2" width="12.85546875" style="25" customWidth="1"/>
    <col min="3" max="3" width="64" style="25" customWidth="1"/>
    <col min="4" max="6" width="9.140625" style="25"/>
    <col min="7" max="7" width="18.28515625" style="25" customWidth="1"/>
    <col min="8" max="8" width="16.7109375" style="25" customWidth="1"/>
    <col min="9" max="9" width="19.28515625" style="25" customWidth="1"/>
    <col min="10" max="16384" width="9.140625" style="25"/>
  </cols>
  <sheetData>
    <row r="3" spans="1:9" ht="36" customHeight="1">
      <c r="A3" s="90" t="s">
        <v>65</v>
      </c>
      <c r="B3" s="90"/>
      <c r="C3" s="90"/>
      <c r="D3" s="90"/>
      <c r="E3" s="90"/>
      <c r="F3" s="90"/>
      <c r="G3" s="90"/>
      <c r="H3" s="90"/>
      <c r="I3" s="90"/>
    </row>
    <row r="4" spans="1:9">
      <c r="A4" s="26"/>
      <c r="B4" s="27"/>
      <c r="C4" s="26"/>
      <c r="D4" s="27"/>
      <c r="E4" s="26"/>
      <c r="F4" s="26"/>
      <c r="G4" s="27"/>
      <c r="H4" s="27"/>
      <c r="I4" s="27"/>
    </row>
    <row r="5" spans="1:9">
      <c r="A5" s="28" t="s">
        <v>0</v>
      </c>
      <c r="B5" s="91" t="s">
        <v>1</v>
      </c>
      <c r="C5" s="64" t="s">
        <v>15</v>
      </c>
      <c r="D5" s="93" t="s">
        <v>16</v>
      </c>
      <c r="E5" s="95" t="s">
        <v>17</v>
      </c>
      <c r="F5" s="96"/>
      <c r="G5" s="91" t="s">
        <v>18</v>
      </c>
      <c r="H5" s="91" t="s">
        <v>19</v>
      </c>
      <c r="I5" s="91" t="s">
        <v>20</v>
      </c>
    </row>
    <row r="6" spans="1:9" ht="25.5">
      <c r="A6" s="28"/>
      <c r="B6" s="92"/>
      <c r="C6" s="64"/>
      <c r="D6" s="94"/>
      <c r="E6" s="29" t="s">
        <v>21</v>
      </c>
      <c r="F6" s="28" t="s">
        <v>22</v>
      </c>
      <c r="G6" s="92"/>
      <c r="H6" s="92"/>
      <c r="I6" s="92"/>
    </row>
    <row r="7" spans="1:9">
      <c r="A7" s="30">
        <v>1</v>
      </c>
      <c r="B7" s="30">
        <v>2</v>
      </c>
      <c r="C7" s="31">
        <v>3</v>
      </c>
      <c r="D7" s="31">
        <v>4</v>
      </c>
      <c r="E7" s="31">
        <v>5</v>
      </c>
      <c r="F7" s="30">
        <v>6</v>
      </c>
      <c r="G7" s="30">
        <v>7</v>
      </c>
      <c r="H7" s="30">
        <v>8</v>
      </c>
      <c r="I7" s="30">
        <v>9</v>
      </c>
    </row>
    <row r="8" spans="1:9">
      <c r="A8" s="80">
        <v>1</v>
      </c>
      <c r="B8" s="61" t="s">
        <v>23</v>
      </c>
      <c r="C8" s="32" t="s">
        <v>24</v>
      </c>
      <c r="D8" s="33">
        <v>594</v>
      </c>
      <c r="E8" s="33">
        <f>E9+E19</f>
        <v>127</v>
      </c>
      <c r="F8" s="34">
        <f>E8/D8</f>
        <v>0.2138047138047138</v>
      </c>
      <c r="G8" s="35"/>
      <c r="H8" s="35"/>
      <c r="I8" s="35"/>
    </row>
    <row r="9" spans="1:9" ht="27" customHeight="1">
      <c r="A9" s="81"/>
      <c r="B9" s="83"/>
      <c r="C9" s="36" t="s">
        <v>25</v>
      </c>
      <c r="D9" s="84"/>
      <c r="E9" s="87">
        <v>126</v>
      </c>
      <c r="F9" s="74">
        <f>E9/D8</f>
        <v>0.21212121212121213</v>
      </c>
      <c r="G9" s="61" t="s">
        <v>26</v>
      </c>
      <c r="H9" s="58" t="s">
        <v>27</v>
      </c>
      <c r="I9" s="61" t="s">
        <v>26</v>
      </c>
    </row>
    <row r="10" spans="1:9" ht="13.5" customHeight="1">
      <c r="A10" s="81"/>
      <c r="B10" s="83"/>
      <c r="C10" s="37" t="s">
        <v>28</v>
      </c>
      <c r="D10" s="85"/>
      <c r="E10" s="88"/>
      <c r="F10" s="75"/>
      <c r="G10" s="62"/>
      <c r="H10" s="59"/>
      <c r="I10" s="62"/>
    </row>
    <row r="11" spans="1:9">
      <c r="A11" s="81"/>
      <c r="B11" s="83"/>
      <c r="C11" s="37" t="s">
        <v>29</v>
      </c>
      <c r="D11" s="85"/>
      <c r="E11" s="88"/>
      <c r="F11" s="75"/>
      <c r="G11" s="62"/>
      <c r="H11" s="59"/>
      <c r="I11" s="62"/>
    </row>
    <row r="12" spans="1:9" ht="25.5" customHeight="1">
      <c r="A12" s="81"/>
      <c r="B12" s="83"/>
      <c r="C12" s="37" t="s">
        <v>30</v>
      </c>
      <c r="D12" s="85"/>
      <c r="E12" s="88"/>
      <c r="F12" s="75"/>
      <c r="G12" s="62"/>
      <c r="H12" s="59"/>
      <c r="I12" s="62"/>
    </row>
    <row r="13" spans="1:9" ht="138" customHeight="1">
      <c r="A13" s="81"/>
      <c r="B13" s="83"/>
      <c r="C13" s="38" t="s">
        <v>31</v>
      </c>
      <c r="D13" s="85"/>
      <c r="E13" s="88"/>
      <c r="F13" s="75"/>
      <c r="G13" s="62"/>
      <c r="H13" s="59"/>
      <c r="I13" s="62"/>
    </row>
    <row r="14" spans="1:9" ht="51.75" customHeight="1">
      <c r="A14" s="81"/>
      <c r="B14" s="83"/>
      <c r="C14" s="37" t="s">
        <v>32</v>
      </c>
      <c r="D14" s="85"/>
      <c r="E14" s="88"/>
      <c r="F14" s="75"/>
      <c r="G14" s="62"/>
      <c r="H14" s="59"/>
      <c r="I14" s="62"/>
    </row>
    <row r="15" spans="1:9" ht="54" customHeight="1">
      <c r="A15" s="81"/>
      <c r="B15" s="83"/>
      <c r="C15" s="37" t="s">
        <v>33</v>
      </c>
      <c r="D15" s="85"/>
      <c r="E15" s="88"/>
      <c r="F15" s="75"/>
      <c r="G15" s="62"/>
      <c r="H15" s="59"/>
      <c r="I15" s="62"/>
    </row>
    <row r="16" spans="1:9" ht="67.5" customHeight="1">
      <c r="A16" s="81"/>
      <c r="B16" s="83"/>
      <c r="C16" s="39" t="s">
        <v>34</v>
      </c>
      <c r="D16" s="85"/>
      <c r="E16" s="88"/>
      <c r="F16" s="75"/>
      <c r="G16" s="62"/>
      <c r="H16" s="59"/>
      <c r="I16" s="62"/>
    </row>
    <row r="17" spans="1:9" ht="37.5" customHeight="1">
      <c r="A17" s="81"/>
      <c r="B17" s="83"/>
      <c r="C17" s="39" t="s">
        <v>35</v>
      </c>
      <c r="D17" s="85"/>
      <c r="E17" s="88"/>
      <c r="F17" s="75"/>
      <c r="G17" s="62"/>
      <c r="H17" s="59"/>
      <c r="I17" s="62"/>
    </row>
    <row r="18" spans="1:9" ht="15.75" customHeight="1">
      <c r="A18" s="81"/>
      <c r="B18" s="83"/>
      <c r="C18" s="40" t="s">
        <v>36</v>
      </c>
      <c r="D18" s="86"/>
      <c r="E18" s="89"/>
      <c r="F18" s="76"/>
      <c r="G18" s="63"/>
      <c r="H18" s="60"/>
      <c r="I18" s="63"/>
    </row>
    <row r="19" spans="1:9" ht="205.5" customHeight="1">
      <c r="A19" s="82"/>
      <c r="B19" s="63"/>
      <c r="C19" s="41" t="s">
        <v>37</v>
      </c>
      <c r="D19" s="42"/>
      <c r="E19" s="43">
        <v>1</v>
      </c>
      <c r="F19" s="44">
        <f>E19/D8</f>
        <v>1.6835016835016834E-3</v>
      </c>
      <c r="G19" s="45" t="s">
        <v>38</v>
      </c>
      <c r="H19" s="46" t="s">
        <v>26</v>
      </c>
      <c r="I19" s="47" t="s">
        <v>39</v>
      </c>
    </row>
    <row r="20" spans="1:9">
      <c r="A20" s="64">
        <v>2</v>
      </c>
      <c r="B20" s="65" t="s">
        <v>40</v>
      </c>
      <c r="C20" s="32" t="s">
        <v>41</v>
      </c>
      <c r="D20" s="48">
        <v>302</v>
      </c>
      <c r="E20" s="49">
        <f>E21</f>
        <v>59</v>
      </c>
      <c r="F20" s="50">
        <f>E20/D20</f>
        <v>0.19536423841059603</v>
      </c>
      <c r="G20" s="35"/>
      <c r="H20" s="35"/>
      <c r="I20" s="35"/>
    </row>
    <row r="21" spans="1:9" ht="44.25" customHeight="1">
      <c r="A21" s="64"/>
      <c r="B21" s="66"/>
      <c r="C21" s="51" t="s">
        <v>42</v>
      </c>
      <c r="D21" s="68"/>
      <c r="E21" s="71">
        <v>59</v>
      </c>
      <c r="F21" s="74">
        <f>E21/D20</f>
        <v>0.19536423841059603</v>
      </c>
      <c r="G21" s="77" t="s">
        <v>26</v>
      </c>
      <c r="H21" s="58" t="s">
        <v>27</v>
      </c>
      <c r="I21" s="77" t="s">
        <v>26</v>
      </c>
    </row>
    <row r="22" spans="1:9" ht="16.5" customHeight="1">
      <c r="A22" s="64"/>
      <c r="B22" s="66"/>
      <c r="C22" s="52" t="s">
        <v>43</v>
      </c>
      <c r="D22" s="69"/>
      <c r="E22" s="72"/>
      <c r="F22" s="75"/>
      <c r="G22" s="78"/>
      <c r="H22" s="59"/>
      <c r="I22" s="78"/>
    </row>
    <row r="23" spans="1:9" ht="18" customHeight="1">
      <c r="A23" s="64"/>
      <c r="B23" s="66"/>
      <c r="C23" s="52" t="s">
        <v>44</v>
      </c>
      <c r="D23" s="69"/>
      <c r="E23" s="72"/>
      <c r="F23" s="75"/>
      <c r="G23" s="78"/>
      <c r="H23" s="59"/>
      <c r="I23" s="78"/>
    </row>
    <row r="24" spans="1:9" ht="51.75" customHeight="1">
      <c r="A24" s="64"/>
      <c r="B24" s="66"/>
      <c r="C24" s="52" t="s">
        <v>45</v>
      </c>
      <c r="D24" s="69"/>
      <c r="E24" s="72"/>
      <c r="F24" s="75"/>
      <c r="G24" s="78"/>
      <c r="H24" s="59"/>
      <c r="I24" s="78"/>
    </row>
    <row r="25" spans="1:9" ht="93" customHeight="1">
      <c r="A25" s="64"/>
      <c r="B25" s="66"/>
      <c r="C25" s="52" t="s">
        <v>46</v>
      </c>
      <c r="D25" s="69"/>
      <c r="E25" s="72"/>
      <c r="F25" s="75"/>
      <c r="G25" s="78"/>
      <c r="H25" s="59"/>
      <c r="I25" s="78"/>
    </row>
    <row r="26" spans="1:9" ht="132" customHeight="1">
      <c r="A26" s="64"/>
      <c r="B26" s="66"/>
      <c r="C26" s="52" t="s">
        <v>47</v>
      </c>
      <c r="D26" s="69"/>
      <c r="E26" s="72"/>
      <c r="F26" s="75"/>
      <c r="G26" s="78"/>
      <c r="H26" s="59"/>
      <c r="I26" s="78"/>
    </row>
    <row r="27" spans="1:9" ht="52.5" customHeight="1">
      <c r="A27" s="64"/>
      <c r="B27" s="66"/>
      <c r="C27" s="52" t="s">
        <v>48</v>
      </c>
      <c r="D27" s="69"/>
      <c r="E27" s="72"/>
      <c r="F27" s="75"/>
      <c r="G27" s="78"/>
      <c r="H27" s="59"/>
      <c r="I27" s="78"/>
    </row>
    <row r="28" spans="1:9" ht="36.75" customHeight="1">
      <c r="A28" s="64"/>
      <c r="B28" s="66"/>
      <c r="C28" s="52" t="s">
        <v>49</v>
      </c>
      <c r="D28" s="69"/>
      <c r="E28" s="72"/>
      <c r="F28" s="75"/>
      <c r="G28" s="78"/>
      <c r="H28" s="59"/>
      <c r="I28" s="78"/>
    </row>
    <row r="29" spans="1:9" ht="36.75" customHeight="1">
      <c r="A29" s="64"/>
      <c r="B29" s="66"/>
      <c r="C29" s="52" t="s">
        <v>50</v>
      </c>
      <c r="D29" s="69"/>
      <c r="E29" s="72"/>
      <c r="F29" s="75"/>
      <c r="G29" s="78"/>
      <c r="H29" s="59"/>
      <c r="I29" s="78"/>
    </row>
    <row r="30" spans="1:9" ht="36.75" customHeight="1">
      <c r="A30" s="64"/>
      <c r="B30" s="66"/>
      <c r="C30" s="52" t="s">
        <v>51</v>
      </c>
      <c r="D30" s="69"/>
      <c r="E30" s="72"/>
      <c r="F30" s="75"/>
      <c r="G30" s="78"/>
      <c r="H30" s="59"/>
      <c r="I30" s="78"/>
    </row>
    <row r="31" spans="1:9" ht="36.75" customHeight="1">
      <c r="A31" s="64"/>
      <c r="B31" s="66"/>
      <c r="C31" s="52" t="s">
        <v>52</v>
      </c>
      <c r="D31" s="69"/>
      <c r="E31" s="72"/>
      <c r="F31" s="75"/>
      <c r="G31" s="78"/>
      <c r="H31" s="59"/>
      <c r="I31" s="78"/>
    </row>
    <row r="32" spans="1:9" ht="36.75" customHeight="1">
      <c r="A32" s="64"/>
      <c r="B32" s="66"/>
      <c r="C32" s="52" t="s">
        <v>53</v>
      </c>
      <c r="D32" s="69"/>
      <c r="E32" s="72"/>
      <c r="F32" s="75"/>
      <c r="G32" s="78"/>
      <c r="H32" s="59"/>
      <c r="I32" s="78"/>
    </row>
    <row r="33" spans="1:9" ht="36.75" customHeight="1">
      <c r="A33" s="64"/>
      <c r="B33" s="66"/>
      <c r="C33" s="52" t="s">
        <v>54</v>
      </c>
      <c r="D33" s="69"/>
      <c r="E33" s="72"/>
      <c r="F33" s="75"/>
      <c r="G33" s="78"/>
      <c r="H33" s="59"/>
      <c r="I33" s="78"/>
    </row>
    <row r="34" spans="1:9" ht="27" customHeight="1">
      <c r="A34" s="64"/>
      <c r="B34" s="66"/>
      <c r="C34" s="52" t="s">
        <v>55</v>
      </c>
      <c r="D34" s="69"/>
      <c r="E34" s="72"/>
      <c r="F34" s="75"/>
      <c r="G34" s="78"/>
      <c r="H34" s="59"/>
      <c r="I34" s="78"/>
    </row>
    <row r="35" spans="1:9" ht="79.5" customHeight="1">
      <c r="A35" s="64"/>
      <c r="B35" s="66"/>
      <c r="C35" s="52" t="s">
        <v>56</v>
      </c>
      <c r="D35" s="69"/>
      <c r="E35" s="72"/>
      <c r="F35" s="75"/>
      <c r="G35" s="78"/>
      <c r="H35" s="59"/>
      <c r="I35" s="78"/>
    </row>
    <row r="36" spans="1:9" ht="66.75" customHeight="1">
      <c r="A36" s="64"/>
      <c r="B36" s="66"/>
      <c r="C36" s="52" t="s">
        <v>57</v>
      </c>
      <c r="D36" s="70"/>
      <c r="E36" s="73"/>
      <c r="F36" s="76"/>
      <c r="G36" s="79"/>
      <c r="H36" s="60"/>
      <c r="I36" s="79"/>
    </row>
    <row r="37" spans="1:9" s="56" customFormat="1" ht="23.25" customHeight="1">
      <c r="A37" s="64"/>
      <c r="B37" s="67"/>
      <c r="C37" s="54" t="s">
        <v>58</v>
      </c>
      <c r="D37" s="57">
        <v>0</v>
      </c>
      <c r="E37" s="57">
        <v>0</v>
      </c>
      <c r="F37" s="53">
        <v>0</v>
      </c>
      <c r="G37" s="55"/>
      <c r="H37" s="55"/>
      <c r="I37" s="55"/>
    </row>
  </sheetData>
  <mergeCells count="24">
    <mergeCell ref="A3:I3"/>
    <mergeCell ref="B5:B6"/>
    <mergeCell ref="C5:C6"/>
    <mergeCell ref="D5:D6"/>
    <mergeCell ref="E5:F5"/>
    <mergeCell ref="G5:G6"/>
    <mergeCell ref="H5:H6"/>
    <mergeCell ref="I5:I6"/>
    <mergeCell ref="H9:H18"/>
    <mergeCell ref="I9:I18"/>
    <mergeCell ref="A20:A37"/>
    <mergeCell ref="B20:B37"/>
    <mergeCell ref="D21:D36"/>
    <mergeCell ref="E21:E36"/>
    <mergeCell ref="F21:F36"/>
    <mergeCell ref="G21:G36"/>
    <mergeCell ref="H21:H36"/>
    <mergeCell ref="I21:I36"/>
    <mergeCell ref="A8:A19"/>
    <mergeCell ref="B8:B19"/>
    <mergeCell ref="D9:D18"/>
    <mergeCell ref="E9:E18"/>
    <mergeCell ref="F9:F18"/>
    <mergeCell ref="G9:G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R16"/>
  <sheetViews>
    <sheetView view="pageBreakPreview" zoomScaleNormal="50" zoomScaleSheetLayoutView="100" workbookViewId="0">
      <selection activeCell="F11" sqref="F11:J11"/>
    </sheetView>
  </sheetViews>
  <sheetFormatPr defaultColWidth="9.140625" defaultRowHeight="15"/>
  <cols>
    <col min="1" max="1" width="9.140625" style="1"/>
    <col min="2" max="2" width="25" style="1" customWidth="1"/>
    <col min="3" max="3" width="39.7109375" style="1" customWidth="1"/>
    <col min="4" max="4" width="34.85546875" style="1" customWidth="1"/>
    <col min="5" max="5" width="33.7109375" style="1" customWidth="1"/>
    <col min="6" max="6" width="10.85546875" style="1" customWidth="1"/>
    <col min="7" max="7" width="13.28515625" style="1" customWidth="1"/>
    <col min="8" max="8" width="12.140625" style="1" customWidth="1"/>
    <col min="9" max="9" width="12.85546875" style="1" customWidth="1"/>
    <col min="10" max="10" width="12.5703125" style="1" customWidth="1"/>
    <col min="11" max="16384" width="9.140625" style="1"/>
  </cols>
  <sheetData>
    <row r="1" spans="1:226">
      <c r="H1" s="12"/>
      <c r="I1" s="12"/>
    </row>
    <row r="2" spans="1:226" ht="49.9" customHeight="1">
      <c r="B2" s="104" t="s">
        <v>59</v>
      </c>
      <c r="C2" s="104"/>
      <c r="D2" s="104"/>
      <c r="E2" s="104"/>
      <c r="F2" s="104"/>
      <c r="G2" s="104"/>
      <c r="H2" s="104"/>
      <c r="I2" s="104"/>
    </row>
    <row r="4" spans="1:226" ht="13.9" customHeight="1">
      <c r="A4" s="105" t="s">
        <v>0</v>
      </c>
      <c r="B4" s="105" t="s">
        <v>1</v>
      </c>
      <c r="C4" s="107" t="s">
        <v>2</v>
      </c>
      <c r="D4" s="107" t="s">
        <v>3</v>
      </c>
      <c r="E4" s="107" t="s">
        <v>4</v>
      </c>
      <c r="F4" s="101" t="s">
        <v>14</v>
      </c>
      <c r="G4" s="102"/>
      <c r="H4" s="102"/>
      <c r="I4" s="102"/>
      <c r="J4" s="103"/>
    </row>
    <row r="5" spans="1:226" ht="82.9" customHeight="1">
      <c r="A5" s="106"/>
      <c r="B5" s="106"/>
      <c r="C5" s="108"/>
      <c r="D5" s="108"/>
      <c r="E5" s="108"/>
      <c r="F5" s="15" t="s">
        <v>62</v>
      </c>
      <c r="G5" s="15" t="s">
        <v>60</v>
      </c>
      <c r="H5" s="15" t="s">
        <v>63</v>
      </c>
      <c r="I5" s="15" t="s">
        <v>61</v>
      </c>
      <c r="J5" s="15" t="s">
        <v>64</v>
      </c>
    </row>
    <row r="6" spans="1:226">
      <c r="A6" s="2">
        <v>1</v>
      </c>
      <c r="B6" s="3">
        <v>2</v>
      </c>
      <c r="C6" s="2">
        <v>3</v>
      </c>
      <c r="D6" s="2">
        <v>4</v>
      </c>
      <c r="E6" s="3">
        <v>5</v>
      </c>
      <c r="F6" s="2">
        <v>6</v>
      </c>
      <c r="G6" s="3">
        <v>7</v>
      </c>
      <c r="H6" s="2">
        <v>8</v>
      </c>
      <c r="I6" s="3">
        <v>9</v>
      </c>
      <c r="J6" s="16">
        <v>10</v>
      </c>
    </row>
    <row r="7" spans="1:226" ht="120">
      <c r="A7" s="97">
        <v>1</v>
      </c>
      <c r="B7" s="99" t="s">
        <v>6</v>
      </c>
      <c r="C7" s="11" t="s">
        <v>7</v>
      </c>
      <c r="D7" s="18" t="s">
        <v>9</v>
      </c>
      <c r="E7" s="19" t="s">
        <v>8</v>
      </c>
      <c r="F7" s="22">
        <v>0</v>
      </c>
      <c r="G7" s="22">
        <v>0</v>
      </c>
      <c r="H7" s="22">
        <v>0</v>
      </c>
      <c r="I7" s="22">
        <v>0</v>
      </c>
      <c r="J7" s="22">
        <v>0</v>
      </c>
    </row>
    <row r="8" spans="1:226" ht="120" customHeight="1">
      <c r="A8" s="98"/>
      <c r="B8" s="100"/>
      <c r="C8" s="11" t="s">
        <v>10</v>
      </c>
      <c r="D8" s="18" t="s">
        <v>9</v>
      </c>
      <c r="E8" s="19" t="s">
        <v>8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</row>
    <row r="9" spans="1:226" ht="120">
      <c r="A9" s="98"/>
      <c r="B9" s="100"/>
      <c r="C9" s="10" t="s">
        <v>11</v>
      </c>
      <c r="D9" s="18" t="s">
        <v>9</v>
      </c>
      <c r="E9" s="19" t="s">
        <v>8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</row>
    <row r="10" spans="1:226" ht="120" customHeight="1">
      <c r="A10" s="98"/>
      <c r="B10" s="100"/>
      <c r="C10" s="10" t="s">
        <v>12</v>
      </c>
      <c r="D10" s="18" t="s">
        <v>9</v>
      </c>
      <c r="E10" s="19" t="s">
        <v>8</v>
      </c>
      <c r="F10" s="22">
        <v>1</v>
      </c>
      <c r="G10" s="22">
        <v>1</v>
      </c>
      <c r="H10" s="22">
        <v>1</v>
      </c>
      <c r="I10" s="22">
        <v>0</v>
      </c>
      <c r="J10" s="22">
        <v>0</v>
      </c>
      <c r="K10" s="20"/>
      <c r="L10" s="20"/>
    </row>
    <row r="11" spans="1:226" ht="135">
      <c r="A11" s="98"/>
      <c r="B11" s="21"/>
      <c r="C11" s="10" t="s">
        <v>13</v>
      </c>
      <c r="D11" s="18" t="s">
        <v>9</v>
      </c>
      <c r="E11" s="19" t="s">
        <v>8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0"/>
      <c r="L11" s="20"/>
    </row>
    <row r="12" spans="1:226" s="5" customFormat="1">
      <c r="A12" s="4"/>
      <c r="B12" s="4" t="s">
        <v>5</v>
      </c>
      <c r="C12" s="4"/>
      <c r="D12" s="4"/>
      <c r="E12" s="4"/>
      <c r="F12" s="23">
        <f>F11+F10+F9+F8+F7</f>
        <v>1</v>
      </c>
      <c r="G12" s="23">
        <f t="shared" ref="G12:J12" si="0">G11+G10+G9+G8+G7</f>
        <v>1</v>
      </c>
      <c r="H12" s="23">
        <f t="shared" si="0"/>
        <v>1</v>
      </c>
      <c r="I12" s="23">
        <f t="shared" si="0"/>
        <v>0</v>
      </c>
      <c r="J12" s="23">
        <f t="shared" si="0"/>
        <v>0</v>
      </c>
      <c r="K12" s="17"/>
      <c r="L12" s="17"/>
      <c r="M12" s="17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</row>
    <row r="13" spans="1:226">
      <c r="F13" s="24"/>
    </row>
    <row r="14" spans="1:226">
      <c r="B14" s="6"/>
      <c r="C14" s="6"/>
      <c r="D14" s="6"/>
      <c r="E14" s="6"/>
    </row>
    <row r="15" spans="1:226">
      <c r="B15" s="6"/>
      <c r="C15" s="6"/>
      <c r="D15" s="6"/>
      <c r="E15" s="6"/>
    </row>
    <row r="16" spans="1:226" ht="18.75">
      <c r="C16" s="13"/>
      <c r="D16" s="7"/>
      <c r="E16" s="8"/>
      <c r="F16" s="14"/>
      <c r="G16" s="8"/>
      <c r="H16" s="9"/>
      <c r="I16" s="7"/>
    </row>
  </sheetData>
  <mergeCells count="9">
    <mergeCell ref="A7:A11"/>
    <mergeCell ref="B7:B10"/>
    <mergeCell ref="F4:J4"/>
    <mergeCell ref="B2:I2"/>
    <mergeCell ref="A4:A5"/>
    <mergeCell ref="B4:B5"/>
    <mergeCell ref="C4:C5"/>
    <mergeCell ref="D4:D5"/>
    <mergeCell ref="E4:E5"/>
  </mergeCells>
  <pageMargins left="0.15748031496062992" right="0.15748031496062992" top="0.74803149606299213" bottom="0.31496062992125984" header="0.31496062992125984" footer="0.15748031496062992"/>
  <pageSetup paperSize="9" scale="71" fitToHeight="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резуль.оценки</vt:lpstr>
      <vt:lpstr>сведения</vt:lpstr>
      <vt:lpstr>сведения!Заголовки_для_печати</vt:lpstr>
      <vt:lpstr>сведения!Область_печати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Метелева Ольга Владимировна</dc:creator>
  <cp:lastModifiedBy>RePack by SPecialiST</cp:lastModifiedBy>
  <cp:lastPrinted>2019-10-03T11:14:31Z</cp:lastPrinted>
  <dcterms:created xsi:type="dcterms:W3CDTF">2018-02-27T05:58:25Z</dcterms:created>
  <dcterms:modified xsi:type="dcterms:W3CDTF">2021-10-12T08:30:13Z</dcterms:modified>
</cp:coreProperties>
</file>