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28" i="1" l="1"/>
  <c r="C28" i="1"/>
  <c r="D22" i="1" l="1"/>
  <c r="C22" i="1" l="1"/>
  <c r="D26" i="1" l="1"/>
  <c r="C26" i="1"/>
  <c r="D18" i="1" l="1"/>
  <c r="D16" i="1"/>
  <c r="D14" i="1"/>
  <c r="D12" i="1"/>
  <c r="D10" i="1" l="1"/>
  <c r="D25" i="1"/>
  <c r="D33" i="1" l="1"/>
  <c r="C25" i="1"/>
  <c r="C14" i="1"/>
  <c r="C12" i="1"/>
  <c r="C16" i="1"/>
  <c r="C18" i="1"/>
  <c r="C10" i="1" l="1"/>
  <c r="C33" i="1" s="1"/>
</calcChain>
</file>

<file path=xl/sharedStrings.xml><?xml version="1.0" encoding="utf-8"?>
<sst xmlns="http://schemas.openxmlformats.org/spreadsheetml/2006/main" count="55" uniqueCount="54">
  <si>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</si>
  <si>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</si>
  <si>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</si>
  <si>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</si>
  <si>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</si>
  <si>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</si>
  <si>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</si>
  <si>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</si>
  <si>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</si>
  <si>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</si>
  <si>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</si>
  <si>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</si>
  <si>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</si>
  <si>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</si>
  <si>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</si>
  <si>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</si>
  <si>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</si>
  <si>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</si>
  <si>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</si>
  <si>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</si>
  <si>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</si>
  <si>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</si>
  <si>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</si>
  <si>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</si>
  <si>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</si>
  <si>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</si>
  <si>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</si>
  <si>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</si>
  <si>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</si>
  <si>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</si>
  <si>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(тыс. рублей)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</si>
  <si>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</si>
  <si>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</si>
  <si>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</si>
  <si>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</si>
  <si>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</si>
  <si>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</si>
  <si>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2021 год</t>
  </si>
  <si>
    <t>000 1 14 00000 00 0000 000</t>
  </si>
  <si>
    <t>ДОХОДЫ ОТ ПРОДАЖИ МАТЕРИАЛЬНЫХ И НЕМАТЕРИАЛЬНЫХ АКТИВОВ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</si>
  <si>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  <charset val="204"/>
      </rPr>
      <t>из них:</t>
    </r>
  </si>
  <si>
    <t>Дотации бюджетам сельских поселений на выравнивание бюджетной обеспеченности</t>
  </si>
  <si>
    <t>000 2 02 10000 00 0000 150</t>
  </si>
  <si>
    <t>000 2 02 15001 10 0000 150</t>
  </si>
  <si>
    <t>000 2 02 20000 00 0000 150</t>
  </si>
  <si>
    <t>000 2 02 30000 00 0000 150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</si>
  <si>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</si>
  <si>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</si>
  <si>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поступлений доходов в  бюджет Русско-Алгашинского сельского поселения </t>
  </si>
  <si>
    <t>Приложение №4
к решению Собрания депутатов
Русско-Алгашинского сельского поселения Шумерлинского района Чувашской Республики  «О бюджете Русско-Алгашинского сельского  поселения Шумерлинского  района Чувашской Республики на 2020 год и на плановый период 2021 и 2022 годов»</t>
  </si>
  <si>
    <t>Шумерлинского района Чувашской Республики на 2021 и 2022 годы</t>
  </si>
  <si>
    <t>2022 год</t>
  </si>
  <si>
    <t>000 2 02 15002 10 0000 150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</si>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</sst>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53">
    <xf numFmtId="0" fontId="0" fillId="0" borderId="0" xfId="0"/>
    <xf numFmtId="0" fontId="22" fillId="24" borderId="0" xfId="36" applyFont="1" applyFill="1"/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5" fillId="24" borderId="10" xfId="36" applyFont="1" applyFill="1" applyBorder="1" applyAlignment="1">
      <alignment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1" fillId="0" borderId="10" xfId="0" applyFont="1" applyBorder="1" applyAlignment="1">
      <alignment horizontal="justify" wrapText="1"/>
    </xf>
    <xf numFmtId="0" fontId="31" fillId="0" borderId="10" xfId="0" applyFont="1" applyBorder="1" applyAlignment="1">
      <alignment horizontal="left" wrapText="1"/>
    </xf>
    <xf numFmtId="0" fontId="24" fillId="24" borderId="10" xfId="36" applyFont="1" applyFill="1" applyBorder="1" applyAlignment="1">
      <alignment horizontal="center" vertical="center" wrapText="1"/>
    </xf>
    <xf numFmtId="0" fontId="24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 wrapText="1"/>
    </xf>
    <xf numFmtId="164" fontId="26" fillId="0" borderId="10" xfId="0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justify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SheetLayoutView="100" workbookViewId="0">
      <selection activeCell="A7" sqref="A7:D8"/>
    </sheetView>
  </sheetViews>
  <sheetFormatPr defaultRowHeight="16.5" x14ac:dyDescent="0.25"/>
  <cols>
    <col min="1" max="1" width="31" style="3" customWidth="1"/>
    <col min="2" max="2" width="62.85546875" style="3" customWidth="1"/>
    <col min="3" max="3" width="17.85546875" style="3" customWidth="1"/>
    <col min="4" max="4" width="15.7109375" style="3" customWidth="1"/>
    <col min="5" max="16384" width="9.140625" style="3"/>
  </cols>
  <sheetData>
    <row r="1" spans="1:5" ht="130.5" customHeight="1" x14ac:dyDescent="0.25">
      <c r="C1" s="49" t="s">
        <v>49</v>
      </c>
      <c r="D1" s="49"/>
      <c r="E1" s="25"/>
    </row>
    <row r="2" spans="1:5" ht="18.75" customHeight="1" x14ac:dyDescent="0.25">
      <c r="C2" s="11"/>
      <c r="D2" s="11"/>
      <c r="E2" s="11"/>
    </row>
    <row r="3" spans="1:5" ht="19.5" customHeight="1" x14ac:dyDescent="0.25">
      <c r="A3" s="51" t="s">
        <v>31</v>
      </c>
      <c r="B3" s="51"/>
      <c r="C3" s="51"/>
      <c r="D3" s="51"/>
      <c r="E3" s="11"/>
    </row>
    <row r="4" spans="1:5" x14ac:dyDescent="0.25">
      <c r="A4" s="52" t="s">
        <v>48</v>
      </c>
      <c r="B4" s="52"/>
      <c r="C4" s="52"/>
      <c r="D4" s="52"/>
    </row>
    <row r="5" spans="1:5" x14ac:dyDescent="0.25">
      <c r="A5" s="52" t="s">
        <v>50</v>
      </c>
      <c r="B5" s="52"/>
      <c r="C5" s="52"/>
      <c r="D5" s="52"/>
    </row>
    <row r="6" spans="1:5" ht="38.25" customHeight="1" thickBot="1" x14ac:dyDescent="0.3">
      <c r="A6" s="4"/>
      <c r="B6" s="4"/>
      <c r="C6" s="50" t="s">
        <v>30</v>
      </c>
      <c r="D6" s="50"/>
    </row>
    <row r="7" spans="1:5" ht="31.5" customHeight="1" x14ac:dyDescent="0.25">
      <c r="A7" s="45" t="s">
        <v>0</v>
      </c>
      <c r="B7" s="47" t="s">
        <v>1</v>
      </c>
      <c r="C7" s="43" t="s">
        <v>32</v>
      </c>
      <c r="D7" s="44"/>
    </row>
    <row r="8" spans="1:5" ht="29.25" customHeight="1" thickBot="1" x14ac:dyDescent="0.3">
      <c r="A8" s="46"/>
      <c r="B8" s="48"/>
      <c r="C8" s="41" t="s">
        <v>37</v>
      </c>
      <c r="D8" s="42" t="s">
        <v>51</v>
      </c>
    </row>
    <row r="9" spans="1:5" ht="18" customHeight="1" x14ac:dyDescent="0.25">
      <c r="A9" s="39">
        <v>1</v>
      </c>
      <c r="B9" s="40">
        <v>2</v>
      </c>
      <c r="C9" s="39">
        <v>3</v>
      </c>
      <c r="D9" s="39">
        <v>4</v>
      </c>
    </row>
    <row r="10" spans="1:5" ht="24.75" customHeight="1" x14ac:dyDescent="0.25">
      <c r="A10" s="35" t="s">
        <v>24</v>
      </c>
      <c r="B10" s="31" t="s">
        <v>23</v>
      </c>
      <c r="C10" s="32">
        <f>C12+C14+C16+C18+C21+C22+C24</f>
        <v>968.8</v>
      </c>
      <c r="D10" s="32">
        <f>D12+D14+D16+D18+D21+D22+D24</f>
        <v>1102.4000000000001</v>
      </c>
    </row>
    <row r="11" spans="1:5" ht="15" customHeight="1" x14ac:dyDescent="0.25">
      <c r="A11" s="36"/>
      <c r="B11" s="33" t="s">
        <v>33</v>
      </c>
      <c r="C11" s="32"/>
      <c r="D11" s="32"/>
    </row>
    <row r="12" spans="1:5" ht="23.25" customHeight="1" x14ac:dyDescent="0.25">
      <c r="A12" s="16" t="s">
        <v>7</v>
      </c>
      <c r="B12" s="17" t="s">
        <v>25</v>
      </c>
      <c r="C12" s="6">
        <f>C13</f>
        <v>51.5</v>
      </c>
      <c r="D12" s="6">
        <f>D13</f>
        <v>52.5</v>
      </c>
    </row>
    <row r="13" spans="1:5" ht="20.25" customHeight="1" x14ac:dyDescent="0.25">
      <c r="A13" s="16" t="s">
        <v>8</v>
      </c>
      <c r="B13" s="17" t="s">
        <v>2</v>
      </c>
      <c r="C13" s="6">
        <v>51.5</v>
      </c>
      <c r="D13" s="6">
        <v>52.5</v>
      </c>
    </row>
    <row r="14" spans="1:5" ht="43.5" customHeight="1" x14ac:dyDescent="0.25">
      <c r="A14" s="10" t="s">
        <v>9</v>
      </c>
      <c r="B14" s="17" t="s">
        <v>10</v>
      </c>
      <c r="C14" s="6">
        <f t="shared" ref="C14:D14" si="0">C15</f>
        <v>482.4</v>
      </c>
      <c r="D14" s="6">
        <f t="shared" si="0"/>
        <v>563.5</v>
      </c>
    </row>
    <row r="15" spans="1:5" ht="37.5" customHeight="1" x14ac:dyDescent="0.25">
      <c r="A15" s="10" t="s">
        <v>11</v>
      </c>
      <c r="B15" s="17" t="s">
        <v>34</v>
      </c>
      <c r="C15" s="6">
        <v>482.4</v>
      </c>
      <c r="D15" s="6">
        <v>563.5</v>
      </c>
    </row>
    <row r="16" spans="1:5" ht="27" customHeight="1" x14ac:dyDescent="0.25">
      <c r="A16" s="18" t="s">
        <v>12</v>
      </c>
      <c r="B16" s="17" t="s">
        <v>26</v>
      </c>
      <c r="C16" s="6">
        <f>C17</f>
        <v>0.6</v>
      </c>
      <c r="D16" s="6">
        <f>D17</f>
        <v>0.6</v>
      </c>
    </row>
    <row r="17" spans="1:5" ht="21.75" customHeight="1" x14ac:dyDescent="0.25">
      <c r="A17" s="16" t="s">
        <v>13</v>
      </c>
      <c r="B17" s="17" t="s">
        <v>6</v>
      </c>
      <c r="C17" s="6">
        <v>0.6</v>
      </c>
      <c r="D17" s="6">
        <v>0.6</v>
      </c>
    </row>
    <row r="18" spans="1:5" ht="30.75" customHeight="1" x14ac:dyDescent="0.25">
      <c r="A18" s="16" t="s">
        <v>14</v>
      </c>
      <c r="B18" s="17" t="s">
        <v>27</v>
      </c>
      <c r="C18" s="6">
        <f>C19+C20</f>
        <v>371.29999999999995</v>
      </c>
      <c r="D18" s="6">
        <f>D19+D20</f>
        <v>378.59999999999997</v>
      </c>
    </row>
    <row r="19" spans="1:5" ht="19.5" customHeight="1" x14ac:dyDescent="0.25">
      <c r="A19" s="16" t="s">
        <v>15</v>
      </c>
      <c r="B19" s="17" t="s">
        <v>3</v>
      </c>
      <c r="C19" s="6">
        <v>81.599999999999994</v>
      </c>
      <c r="D19" s="6">
        <v>83.2</v>
      </c>
    </row>
    <row r="20" spans="1:5" ht="21.75" customHeight="1" x14ac:dyDescent="0.25">
      <c r="A20" s="16" t="s">
        <v>16</v>
      </c>
      <c r="B20" s="17" t="s">
        <v>17</v>
      </c>
      <c r="C20" s="6">
        <v>289.7</v>
      </c>
      <c r="D20" s="6">
        <v>295.39999999999998</v>
      </c>
    </row>
    <row r="21" spans="1:5" ht="24" customHeight="1" x14ac:dyDescent="0.25">
      <c r="A21" s="16" t="s">
        <v>18</v>
      </c>
      <c r="B21" s="17" t="s">
        <v>4</v>
      </c>
      <c r="C21" s="6">
        <v>9.3000000000000007</v>
      </c>
      <c r="D21" s="6">
        <v>9.5</v>
      </c>
    </row>
    <row r="22" spans="1:5" ht="51.75" customHeight="1" x14ac:dyDescent="0.25">
      <c r="A22" s="10" t="s">
        <v>19</v>
      </c>
      <c r="B22" s="17" t="s">
        <v>29</v>
      </c>
      <c r="C22" s="6">
        <f>SUM(C23:C23)</f>
        <v>7.7</v>
      </c>
      <c r="D22" s="6">
        <f>SUM(D23:D23)</f>
        <v>7.7</v>
      </c>
    </row>
    <row r="23" spans="1:5" ht="94.5" customHeight="1" x14ac:dyDescent="0.25">
      <c r="A23" s="34" t="s">
        <v>46</v>
      </c>
      <c r="B23" s="19" t="s">
        <v>47</v>
      </c>
      <c r="C23" s="13">
        <v>7.7</v>
      </c>
      <c r="D23" s="13">
        <v>7.7</v>
      </c>
    </row>
    <row r="24" spans="1:5" ht="33.75" customHeight="1" x14ac:dyDescent="0.25">
      <c r="A24" s="9" t="s">
        <v>38</v>
      </c>
      <c r="B24" s="19" t="s">
        <v>39</v>
      </c>
      <c r="C24" s="13">
        <v>46</v>
      </c>
      <c r="D24" s="13">
        <v>90</v>
      </c>
    </row>
    <row r="25" spans="1:5" ht="27.75" customHeight="1" x14ac:dyDescent="0.25">
      <c r="A25" s="14" t="s">
        <v>20</v>
      </c>
      <c r="B25" s="15" t="s">
        <v>28</v>
      </c>
      <c r="C25" s="5">
        <f>C26</f>
        <v>1490.7</v>
      </c>
      <c r="D25" s="5">
        <f>D26</f>
        <v>1613.4</v>
      </c>
    </row>
    <row r="26" spans="1:5" ht="36" customHeight="1" x14ac:dyDescent="0.25">
      <c r="A26" s="14" t="s">
        <v>21</v>
      </c>
      <c r="B26" s="15" t="s">
        <v>22</v>
      </c>
      <c r="C26" s="5">
        <f>C31+C32+C28</f>
        <v>1490.7</v>
      </c>
      <c r="D26" s="5">
        <f>D31+D32+D28</f>
        <v>1613.4</v>
      </c>
    </row>
    <row r="27" spans="1:5" x14ac:dyDescent="0.25">
      <c r="A27" s="16"/>
      <c r="B27" s="17" t="s">
        <v>33</v>
      </c>
      <c r="C27" s="6"/>
      <c r="D27" s="6"/>
    </row>
    <row r="28" spans="1:5" ht="31.5" x14ac:dyDescent="0.25">
      <c r="A28" s="28" t="s">
        <v>42</v>
      </c>
      <c r="B28" s="29" t="s">
        <v>40</v>
      </c>
      <c r="C28" s="21">
        <f>SUM(C29:C30)</f>
        <v>823.2</v>
      </c>
      <c r="D28" s="21">
        <f>SUM(D29:D30)</f>
        <v>670.9</v>
      </c>
    </row>
    <row r="29" spans="1:5" ht="37.5" customHeight="1" x14ac:dyDescent="0.25">
      <c r="A29" s="30" t="s">
        <v>43</v>
      </c>
      <c r="B29" s="17" t="s">
        <v>41</v>
      </c>
      <c r="C29" s="6">
        <v>418.4</v>
      </c>
      <c r="D29" s="6">
        <v>381</v>
      </c>
    </row>
    <row r="30" spans="1:5" ht="37.5" customHeight="1" x14ac:dyDescent="0.25">
      <c r="A30" s="37" t="s">
        <v>52</v>
      </c>
      <c r="B30" s="38" t="s">
        <v>53</v>
      </c>
      <c r="C30" s="6">
        <v>404.8</v>
      </c>
      <c r="D30" s="6">
        <v>289.89999999999998</v>
      </c>
    </row>
    <row r="31" spans="1:5" ht="36" customHeight="1" x14ac:dyDescent="0.25">
      <c r="A31" s="24" t="s">
        <v>44</v>
      </c>
      <c r="B31" s="26" t="s">
        <v>36</v>
      </c>
      <c r="C31" s="21">
        <v>570</v>
      </c>
      <c r="D31" s="21">
        <v>841.6</v>
      </c>
    </row>
    <row r="32" spans="1:5" ht="35.25" customHeight="1" x14ac:dyDescent="0.25">
      <c r="A32" s="12" t="s">
        <v>45</v>
      </c>
      <c r="B32" s="27" t="s">
        <v>35</v>
      </c>
      <c r="C32" s="22">
        <v>97.5</v>
      </c>
      <c r="D32" s="22">
        <v>100.9</v>
      </c>
      <c r="E32" s="1"/>
    </row>
    <row r="33" spans="1:5" ht="27" customHeight="1" x14ac:dyDescent="0.25">
      <c r="A33" s="18"/>
      <c r="B33" s="20" t="s">
        <v>5</v>
      </c>
      <c r="C33" s="23">
        <f>C25+C10</f>
        <v>2459.5</v>
      </c>
      <c r="D33" s="23">
        <f>D25+D10</f>
        <v>2715.8</v>
      </c>
      <c r="E33" s="1"/>
    </row>
    <row r="34" spans="1:5" x14ac:dyDescent="0.25">
      <c r="A34" s="7"/>
      <c r="B34" s="7"/>
      <c r="C34" s="8"/>
      <c r="D34" s="2"/>
      <c r="E34" s="2"/>
    </row>
    <row r="35" spans="1:5" x14ac:dyDescent="0.25">
      <c r="A35" s="4"/>
      <c r="B35" s="4"/>
      <c r="C35" s="2"/>
      <c r="D35" s="2"/>
      <c r="E35" s="2"/>
    </row>
  </sheetData>
  <mergeCells count="8">
    <mergeCell ref="C7:D7"/>
    <mergeCell ref="A7:A8"/>
    <mergeCell ref="B7:B8"/>
    <mergeCell ref="C1:D1"/>
    <mergeCell ref="C6:D6"/>
    <mergeCell ref="A3:D3"/>
    <mergeCell ref="A4:D4"/>
    <mergeCell ref="A5:D5"/>
  </mergeCells>
  <phoneticPr fontId="0" type="noConversion"/>
  <pageMargins left="0.78740157480314965" right="0.19685039370078741" top="0.15748031496062992" bottom="0.31496062992125984" header="0.15748031496062992" footer="0.23622047244094491"/>
  <pageSetup paperSize="9" scale="70" orientation="portrait" r:id="rId1"/>
  <headerFooter alignWithMargins="0"/>
  <rowBreaks count="2" manualBreakCount="2">
    <brk id="33" max="4" man="1"/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05.10.2016</cp:lastModifiedBy>
  <cp:lastPrinted>2019-11-11T13:27:17Z</cp:lastPrinted>
  <dcterms:created xsi:type="dcterms:W3CDTF">2009-02-10T11:36:41Z</dcterms:created>
  <dcterms:modified xsi:type="dcterms:W3CDTF">2019-11-15T11:39:47Z</dcterms:modified>
</cp:coreProperties>
</file>