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Прилож 2020" sheetId="1" r:id="rId1"/>
    <sheet name="Прилож 2021-2022" sheetId="2" r:id="rId2"/>
  </sheets>
  <definedNames/>
  <calcPr fullCalcOnLoad="1"/>
</workbook>
</file>

<file path=xl/sharedStrings.xml><?xml version="1.0" encoding="utf-8"?>
<sst xmlns="http://schemas.openxmlformats.org/spreadsheetml/2006/main" count="119" uniqueCount="58">
  <si>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</si>
  <si>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</si>
  <si>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</si>
  <si>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</si>
  <si>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</si>
  <si>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Земельный налог</t>
  </si>
  <si>
    <t>(рублей)</t>
  </si>
  <si>
    <t>Субсидии бюджетам бюджетной системы Российской Федерации (межбюджетные субсидии)</t>
  </si>
  <si>
    <t>Субсидии  на предоставление социальных выплат на приобретение (строительство) жилья молодым семьям,        являющимся участниками подпрограммы "Обеспечение жильем молодых семей" федеральной целевой программы "Жилище" на 2015–2020 годы</t>
  </si>
  <si>
    <t>Субвенции бюджетам субъектов Российской Федерации и муниципальных образований</t>
  </si>
  <si>
    <t>по дополнительным нормативам отчислений - 1%</t>
  </si>
  <si>
    <t>2018 год</t>
  </si>
  <si>
    <t>2019 год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</si>
  <si>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</si>
  <si>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Прогнозируемые объемы поступлений доходов</t>
  </si>
  <si>
    <t xml:space="preserve">Код бюджетной 
классификации
</t>
  </si>
  <si>
    <t>Сумма</t>
  </si>
  <si>
    <t>НАЛОГОВЫЕ И НЕНАЛОГОВЫЕ ДОХОДЫ, всего</t>
  </si>
  <si>
    <t>в том числе:</t>
  </si>
  <si>
    <t>из них:</t>
  </si>
  <si>
    <t>10102000010000110</t>
  </si>
  <si>
    <t>10300000000000000</t>
  </si>
  <si>
    <t>10302000010000110</t>
  </si>
  <si>
    <t xml:space="preserve">Акцизы по подакцизным товарам (продукции), производимым на территории Российской Федерации </t>
  </si>
  <si>
    <t>10500000000000000</t>
  </si>
  <si>
    <t>10503000010000110</t>
  </si>
  <si>
    <t>10600000000000000</t>
  </si>
  <si>
    <t xml:space="preserve">НАЛОГИ НА ИМУЩЕСТВО    </t>
  </si>
  <si>
    <t>10601000000000110</t>
  </si>
  <si>
    <t>10606000000000110</t>
  </si>
  <si>
    <t>20000000000000000</t>
  </si>
  <si>
    <t>БЕЗВОЗМЕЗДНЫЕ ПОСТУПЛЕНИЯ, всего</t>
  </si>
  <si>
    <t>20200000000000000</t>
  </si>
  <si>
    <t>Безвозмездные поступления от других бюджетов бюд-жетной системы Российской Федерации, всего</t>
  </si>
  <si>
    <t xml:space="preserve">Дотации бюджетам бюджетной системы Российской Федерации, всего </t>
  </si>
  <si>
    <t xml:space="preserve"> Дотации бюджетам сельских поселений на выравнивание бюджетной обеспеченности</t>
  </si>
  <si>
    <t xml:space="preserve"> Прочие субсидии бюджетам сельских поселений (Субсидии на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поселения)</t>
  </si>
  <si>
    <t>Субвенции бюджетам бюджетной системы Российской Федерации</t>
  </si>
  <si>
    <t>Субвенции бюджетам сельских  поселений на выполнение передаваемых полномочий субъектов Российской Федерации   (Субвенции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субвенций бюджетам поселений для  осуществления  указанных государственных полномочий)</t>
  </si>
  <si>
    <t>Доходы бюджета - ИТОГО</t>
  </si>
  <si>
    <t>11100000000000000</t>
  </si>
  <si>
    <t>ДОХОДЫ ОТ ИСПОЛЬЗОВАНИЯ ИМУЩЕСТВА, НАХОДЯЩЕГОСЯ В ГОСУДАРСТВЕННОЙ И МУНИЦИПАЛЬНОЙ СОБСТВЕННОСТИ, всего: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</si>
  <si>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</si>
  <si>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</si>
  <si>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2021 год</t>
  </si>
  <si>
    <t>в бюджет Урмарского городского поселения на 2020 год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</si>
  <si>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</si>
  <si>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</si>
  <si>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 xml:space="preserve"> 20202000000000150</t>
  </si>
  <si>
    <t>Субсидии на капитальный ремонт и ремонт автомобильных дорог общего пользования местного значения в границах населенных пунктов поселения</t>
  </si>
  <si>
    <t>Субсидии на содержание автомобильных дорог общего пользования месного значения в границах населенных пунктов поселения</t>
  </si>
  <si>
    <t>в бюджет Урмарского городского поселения на 2021 и 2022 годы</t>
  </si>
  <si>
    <t>2022 год</t>
  </si>
  <si>
    <t xml:space="preserve"> 20201001100000150</t>
  </si>
  <si>
    <t>НАЛОГИ НА ПРИБЫЛЬ, ДОХОДЫ, всего</t>
  </si>
  <si>
    <t>НАЛОГИ НА ТОВАРЫ (РАБОТЫ, УСЛУГИ), РЕАЛИЗУЕМЫЕ НА ТЕРРИТОРИИ РОССИЙСКОЙ ФЕДЕРАЦИИ</t>
  </si>
  <si>
    <t>Приложение 3 к решению Собрания депутатов Урмарского городского поселения  от 18.12.2019 г.№ 214</t>
  </si>
  <si>
    <t xml:space="preserve">Приложение 4 к решению Собрания депутатов Урмарского городского поселения  от 18.12.2019 г. №214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</si>
</sst>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1">
      <alignment horizontal="left" wrapText="1" indent="2"/>
      <protection/>
    </xf>
    <xf numFmtId="0" fontId="25" fillId="0" borderId="2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top"/>
    </xf>
    <xf numFmtId="0" fontId="41" fillId="0" borderId="0" xfId="0" applyFont="1" applyFill="1" applyAlignment="1">
      <alignment vertical="top"/>
    </xf>
    <xf numFmtId="0" fontId="41" fillId="0" borderId="0" xfId="54" applyFont="1" applyFill="1" applyAlignment="1">
      <alignment vertical="top"/>
      <protection/>
    </xf>
    <xf numFmtId="0" fontId="41" fillId="0" borderId="0" xfId="54" applyFont="1" applyFill="1" applyAlignment="1">
      <alignment horizontal="center" vertical="top"/>
      <protection/>
    </xf>
    <xf numFmtId="0" fontId="42" fillId="0" borderId="12" xfId="0" applyFont="1" applyFill="1" applyBorder="1" applyAlignment="1">
      <alignment horizontal="center" vertical="top" wrapText="1"/>
    </xf>
    <xf numFmtId="0" fontId="42" fillId="0" borderId="12" xfId="54" applyFont="1" applyFill="1" applyBorder="1" applyAlignment="1">
      <alignment horizontal="center" vertical="top" wrapText="1"/>
      <protection/>
    </xf>
    <xf numFmtId="4" fontId="42" fillId="0" borderId="12" xfId="54" applyNumberFormat="1" applyFont="1" applyFill="1" applyBorder="1" applyAlignment="1">
      <alignment horizontal="center" vertical="top" wrapText="1"/>
      <protection/>
    </xf>
    <xf numFmtId="4" fontId="41" fillId="0" borderId="12" xfId="54" applyNumberFormat="1" applyFont="1" applyFill="1" applyBorder="1" applyAlignment="1">
      <alignment horizontal="center" vertical="top" wrapText="1"/>
      <protection/>
    </xf>
    <xf numFmtId="0" fontId="41" fillId="0" borderId="12" xfId="0" applyFont="1" applyFill="1" applyBorder="1" applyAlignment="1">
      <alignment vertical="top"/>
    </xf>
    <xf numFmtId="0" fontId="41" fillId="0" borderId="12" xfId="0" applyFont="1" applyFill="1" applyBorder="1" applyAlignment="1">
      <alignment horizontal="center" vertical="top"/>
    </xf>
    <xf numFmtId="1" fontId="41" fillId="0" borderId="12" xfId="54" applyNumberFormat="1" applyFont="1" applyFill="1" applyBorder="1" applyAlignment="1">
      <alignment horizontal="center" vertical="top" wrapText="1"/>
      <protection/>
    </xf>
    <xf numFmtId="1" fontId="41" fillId="0" borderId="12" xfId="54" applyNumberFormat="1" applyFont="1" applyFill="1" applyBorder="1" applyAlignment="1">
      <alignment horizontal="center" vertical="top"/>
      <protection/>
    </xf>
    <xf numFmtId="1" fontId="42" fillId="0" borderId="12" xfId="0" applyNumberFormat="1" applyFont="1" applyFill="1" applyBorder="1" applyAlignment="1">
      <alignment horizontal="center" vertical="top"/>
    </xf>
    <xf numFmtId="1" fontId="42" fillId="0" borderId="12" xfId="54" applyNumberFormat="1" applyFont="1" applyFill="1" applyBorder="1" applyAlignment="1">
      <alignment horizontal="left" vertical="top" wrapText="1"/>
      <protection/>
    </xf>
    <xf numFmtId="172" fontId="42" fillId="0" borderId="12" xfId="54" applyNumberFormat="1" applyFont="1" applyFill="1" applyBorder="1" applyAlignment="1">
      <alignment horizontal="center" vertical="top"/>
      <protection/>
    </xf>
    <xf numFmtId="1" fontId="41" fillId="0" borderId="12" xfId="0" applyNumberFormat="1" applyFont="1" applyFill="1" applyBorder="1" applyAlignment="1">
      <alignment horizontal="center" vertical="top"/>
    </xf>
    <xf numFmtId="1" fontId="41" fillId="0" borderId="12" xfId="54" applyNumberFormat="1" applyFont="1" applyFill="1" applyBorder="1" applyAlignment="1">
      <alignment horizontal="left" vertical="top" wrapText="1"/>
      <protection/>
    </xf>
    <xf numFmtId="172" fontId="41" fillId="0" borderId="12" xfId="54" applyNumberFormat="1" applyFont="1" applyFill="1" applyBorder="1" applyAlignment="1">
      <alignment horizontal="center" vertical="top"/>
      <protection/>
    </xf>
    <xf numFmtId="1" fontId="42" fillId="0" borderId="0" xfId="0" applyNumberFormat="1" applyFont="1" applyAlignment="1">
      <alignment horizontal="center" vertical="top"/>
    </xf>
    <xf numFmtId="0" fontId="42" fillId="0" borderId="12" xfId="54" applyFont="1" applyFill="1" applyBorder="1" applyAlignment="1">
      <alignment horizontal="justify" vertical="top" wrapText="1"/>
      <protection/>
    </xf>
    <xf numFmtId="49" fontId="41" fillId="0" borderId="12" xfId="0" applyNumberFormat="1" applyFont="1" applyFill="1" applyBorder="1" applyAlignment="1">
      <alignment horizontal="center" vertical="top"/>
    </xf>
    <xf numFmtId="0" fontId="41" fillId="0" borderId="12" xfId="54" applyFont="1" applyFill="1" applyBorder="1" applyAlignment="1">
      <alignment horizontal="justify" vertical="top" wrapText="1"/>
      <protection/>
    </xf>
    <xf numFmtId="49" fontId="42" fillId="0" borderId="12" xfId="0" applyNumberFormat="1" applyFont="1" applyFill="1" applyBorder="1" applyAlignment="1">
      <alignment horizontal="center" vertical="top"/>
    </xf>
    <xf numFmtId="0" fontId="42" fillId="0" borderId="12" xfId="0" applyFont="1" applyFill="1" applyBorder="1" applyAlignment="1">
      <alignment vertical="top"/>
    </xf>
    <xf numFmtId="172" fontId="42" fillId="0" borderId="12" xfId="0" applyNumberFormat="1" applyFont="1" applyFill="1" applyBorder="1" applyAlignment="1">
      <alignment horizontal="center" vertical="top"/>
    </xf>
    <xf numFmtId="0" fontId="42" fillId="0" borderId="12" xfId="0" applyFont="1" applyFill="1" applyBorder="1" applyAlignment="1">
      <alignment vertical="top" wrapText="1"/>
    </xf>
    <xf numFmtId="1" fontId="42" fillId="0" borderId="12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72" fontId="41" fillId="0" borderId="12" xfId="0" applyNumberFormat="1" applyFont="1" applyFill="1" applyBorder="1" applyAlignment="1">
      <alignment horizontal="center" vertical="top"/>
    </xf>
    <xf numFmtId="49" fontId="43" fillId="0" borderId="12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vertical="top"/>
    </xf>
    <xf numFmtId="172" fontId="41" fillId="0" borderId="0" xfId="0" applyNumberFormat="1" applyFont="1" applyFill="1" applyAlignment="1">
      <alignment vertical="top"/>
    </xf>
    <xf numFmtId="0" fontId="41" fillId="0" borderId="0" xfId="0" applyFont="1" applyFill="1" applyBorder="1" applyAlignment="1">
      <alignment vertical="top"/>
    </xf>
    <xf numFmtId="0" fontId="41" fillId="0" borderId="12" xfId="54" applyNumberFormat="1" applyFont="1" applyFill="1" applyBorder="1" applyAlignment="1">
      <alignment horizontal="justify" vertical="top" wrapText="1"/>
      <protection/>
    </xf>
    <xf numFmtId="0" fontId="42" fillId="0" borderId="0" xfId="54" applyFont="1" applyFill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2" fillId="0" borderId="13" xfId="0" applyFont="1" applyFill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41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4" fontId="42" fillId="0" borderId="13" xfId="54" applyNumberFormat="1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5">
      <selection activeCell="H10" sqref="H10"/>
    </sheetView>
  </sheetViews>
  <sheetFormatPr defaultColWidth="9.140625" defaultRowHeight="15"/>
  <cols>
    <col min="1" max="1" width="24.421875" style="1" customWidth="1"/>
    <col min="2" max="2" width="70.57421875" style="2" customWidth="1"/>
    <col min="3" max="3" width="26.140625" style="2" customWidth="1"/>
    <col min="4" max="4" width="0.13671875" style="2" customWidth="1"/>
    <col min="5" max="16384" width="9.140625" style="2" customWidth="1"/>
  </cols>
  <sheetData>
    <row r="1" spans="1:4" ht="36" customHeight="1">
      <c r="A1" s="41" t="s">
        <v>56</v>
      </c>
      <c r="B1" s="42"/>
      <c r="C1" s="42"/>
      <c r="D1" s="42"/>
    </row>
    <row r="2" spans="1:4" ht="15.75">
      <c r="A2" s="36" t="s">
        <v>14</v>
      </c>
      <c r="B2" s="37"/>
      <c r="C2" s="37"/>
      <c r="D2" s="37"/>
    </row>
    <row r="3" spans="1:4" ht="15.75">
      <c r="A3" s="36" t="s">
        <v>45</v>
      </c>
      <c r="B3" s="38"/>
      <c r="C3" s="38"/>
      <c r="D3" s="38"/>
    </row>
    <row r="4" spans="2:4" ht="15.75">
      <c r="B4" s="3"/>
      <c r="C4" s="4" t="s">
        <v>6</v>
      </c>
      <c r="D4" s="4"/>
    </row>
    <row r="5" spans="1:4" ht="33.75" customHeight="1">
      <c r="A5" s="5" t="s">
        <v>15</v>
      </c>
      <c r="B5" s="6" t="s">
        <v>0</v>
      </c>
      <c r="C5" s="7" t="s">
        <v>16</v>
      </c>
      <c r="D5" s="8" t="s">
        <v>11</v>
      </c>
    </row>
    <row r="6" spans="1:4" ht="15.75">
      <c r="A6" s="10">
        <v>1</v>
      </c>
      <c r="B6" s="11">
        <v>2</v>
      </c>
      <c r="C6" s="12">
        <v>3</v>
      </c>
      <c r="D6" s="12">
        <v>3</v>
      </c>
    </row>
    <row r="7" spans="1:4" ht="15.75">
      <c r="A7" s="13">
        <v>10000000000000000</v>
      </c>
      <c r="B7" s="14" t="s">
        <v>17</v>
      </c>
      <c r="C7" s="15">
        <f>C9+C13+C15+C17+C20</f>
        <v>12299300</v>
      </c>
      <c r="D7" s="15" t="e">
        <f>D9+D13+D15+D17+#REF!</f>
        <v>#REF!</v>
      </c>
    </row>
    <row r="8" spans="1:4" ht="15.75">
      <c r="A8" s="16"/>
      <c r="B8" s="17" t="s">
        <v>18</v>
      </c>
      <c r="C8" s="18"/>
      <c r="D8" s="15"/>
    </row>
    <row r="9" spans="1:4" ht="15.75">
      <c r="A9" s="19">
        <v>10100000000000000</v>
      </c>
      <c r="B9" s="20" t="s">
        <v>54</v>
      </c>
      <c r="C9" s="15">
        <f>C11</f>
        <v>6770000</v>
      </c>
      <c r="D9" s="15">
        <f>D11+D12</f>
        <v>60300</v>
      </c>
    </row>
    <row r="10" spans="1:4" ht="15.75">
      <c r="A10" s="21"/>
      <c r="B10" s="22" t="s">
        <v>19</v>
      </c>
      <c r="C10" s="15"/>
      <c r="D10" s="15"/>
    </row>
    <row r="11" spans="1:4" ht="15" customHeight="1">
      <c r="A11" s="21" t="s">
        <v>20</v>
      </c>
      <c r="B11" s="22" t="s">
        <v>1</v>
      </c>
      <c r="C11" s="18">
        <v>6770000</v>
      </c>
      <c r="D11" s="18">
        <v>40200</v>
      </c>
    </row>
    <row r="12" spans="1:4" ht="2.25" customHeight="1" hidden="1">
      <c r="A12" s="21"/>
      <c r="B12" s="22" t="s">
        <v>10</v>
      </c>
      <c r="C12" s="18">
        <v>20100</v>
      </c>
      <c r="D12" s="18">
        <v>20100</v>
      </c>
    </row>
    <row r="13" spans="1:4" ht="31.5">
      <c r="A13" s="23" t="s">
        <v>21</v>
      </c>
      <c r="B13" s="20" t="s">
        <v>55</v>
      </c>
      <c r="C13" s="15">
        <f>C14</f>
        <v>815800</v>
      </c>
      <c r="D13" s="15">
        <f>D14</f>
        <v>798700</v>
      </c>
    </row>
    <row r="14" spans="1:4" ht="31.5">
      <c r="A14" s="21" t="s">
        <v>22</v>
      </c>
      <c r="B14" s="22" t="s">
        <v>23</v>
      </c>
      <c r="C14" s="18">
        <v>815800</v>
      </c>
      <c r="D14" s="18">
        <v>798700</v>
      </c>
    </row>
    <row r="15" spans="1:4" ht="15.75">
      <c r="A15" s="23" t="s">
        <v>24</v>
      </c>
      <c r="B15" s="20" t="s">
        <v>2</v>
      </c>
      <c r="C15" s="15">
        <f>C16</f>
        <v>215000</v>
      </c>
      <c r="D15" s="15">
        <f>D16</f>
        <v>300</v>
      </c>
    </row>
    <row r="16" spans="1:4" ht="15.75">
      <c r="A16" s="21" t="s">
        <v>25</v>
      </c>
      <c r="B16" s="22" t="s">
        <v>3</v>
      </c>
      <c r="C16" s="18">
        <v>215000</v>
      </c>
      <c r="D16" s="18">
        <v>300</v>
      </c>
    </row>
    <row r="17" spans="1:4" ht="15.75">
      <c r="A17" s="23" t="s">
        <v>26</v>
      </c>
      <c r="B17" s="20" t="s">
        <v>27</v>
      </c>
      <c r="C17" s="15">
        <f>C18+C19</f>
        <v>4031000</v>
      </c>
      <c r="D17" s="15">
        <f>D18+D19</f>
        <v>621000</v>
      </c>
    </row>
    <row r="18" spans="1:4" ht="15.75">
      <c r="A18" s="21" t="s">
        <v>28</v>
      </c>
      <c r="B18" s="22" t="s">
        <v>4</v>
      </c>
      <c r="C18" s="18">
        <v>1807000</v>
      </c>
      <c r="D18" s="18">
        <v>294000</v>
      </c>
    </row>
    <row r="19" spans="1:4" ht="15.75">
      <c r="A19" s="21" t="s">
        <v>29</v>
      </c>
      <c r="B19" s="22" t="s">
        <v>5</v>
      </c>
      <c r="C19" s="18">
        <v>2224000</v>
      </c>
      <c r="D19" s="18">
        <v>327000</v>
      </c>
    </row>
    <row r="20" spans="1:4" ht="56.25" customHeight="1">
      <c r="A20" s="21" t="s">
        <v>40</v>
      </c>
      <c r="B20" s="20" t="s">
        <v>41</v>
      </c>
      <c r="C20" s="15">
        <f>C22+C23</f>
        <v>467500</v>
      </c>
      <c r="D20" s="18"/>
    </row>
    <row r="21" spans="1:4" ht="15.75">
      <c r="A21" s="21"/>
      <c r="B21" s="22" t="s">
        <v>19</v>
      </c>
      <c r="C21" s="18"/>
      <c r="D21" s="18"/>
    </row>
    <row r="22" spans="1:4" ht="90" customHeight="1">
      <c r="A22" s="21" t="s">
        <v>42</v>
      </c>
      <c r="B22" s="35" t="s">
        <v>43</v>
      </c>
      <c r="C22" s="18">
        <v>400000</v>
      </c>
      <c r="D22" s="18"/>
    </row>
    <row r="23" spans="1:4" ht="90" customHeight="1">
      <c r="A23" s="21" t="s">
        <v>47</v>
      </c>
      <c r="B23" s="35" t="s">
        <v>46</v>
      </c>
      <c r="C23" s="18">
        <v>67500</v>
      </c>
      <c r="D23" s="18"/>
    </row>
    <row r="24" spans="1:4" ht="15.75">
      <c r="A24" s="23" t="s">
        <v>30</v>
      </c>
      <c r="B24" s="24" t="s">
        <v>31</v>
      </c>
      <c r="C24" s="25">
        <f>C25</f>
        <v>4309342</v>
      </c>
      <c r="D24" s="25">
        <f>D27+D30+D35</f>
        <v>2572222</v>
      </c>
    </row>
    <row r="25" spans="1:4" ht="31.5">
      <c r="A25" s="23" t="s">
        <v>32</v>
      </c>
      <c r="B25" s="26" t="s">
        <v>33</v>
      </c>
      <c r="C25" s="25">
        <f>C27+C30+C35</f>
        <v>4309342</v>
      </c>
      <c r="D25" s="25"/>
    </row>
    <row r="26" spans="1:4" ht="15.75">
      <c r="A26" s="23"/>
      <c r="B26" s="17" t="s">
        <v>18</v>
      </c>
      <c r="C26" s="25"/>
      <c r="D26" s="25"/>
    </row>
    <row r="27" spans="1:4" ht="30" customHeight="1">
      <c r="A27" s="27">
        <v>20201000000000100</v>
      </c>
      <c r="B27" s="28" t="s">
        <v>34</v>
      </c>
      <c r="C27" s="25">
        <f>C28</f>
        <v>586915</v>
      </c>
      <c r="D27" s="25">
        <f>D28</f>
        <v>1822220</v>
      </c>
    </row>
    <row r="28" spans="1:4" ht="31.5">
      <c r="A28" s="21" t="s">
        <v>53</v>
      </c>
      <c r="B28" s="29" t="s">
        <v>35</v>
      </c>
      <c r="C28" s="30">
        <v>586915</v>
      </c>
      <c r="D28" s="30">
        <v>1822220</v>
      </c>
    </row>
    <row r="29" spans="1:4" ht="63" hidden="1">
      <c r="A29" s="21"/>
      <c r="B29" s="29" t="s">
        <v>8</v>
      </c>
      <c r="C29" s="30"/>
      <c r="D29" s="30">
        <v>330584</v>
      </c>
    </row>
    <row r="30" spans="1:4" ht="31.5">
      <c r="A30" s="27">
        <v>20202000000000100</v>
      </c>
      <c r="B30" s="26" t="s">
        <v>7</v>
      </c>
      <c r="C30" s="25">
        <v>3542538</v>
      </c>
      <c r="D30" s="25">
        <f>D32+D31</f>
        <v>619804</v>
      </c>
    </row>
    <row r="31" spans="1:4" ht="63" hidden="1">
      <c r="A31" s="21"/>
      <c r="B31" s="29" t="s">
        <v>8</v>
      </c>
      <c r="C31" s="30"/>
      <c r="D31" s="30">
        <v>330584</v>
      </c>
    </row>
    <row r="32" spans="1:4" ht="51" customHeight="1" hidden="1">
      <c r="A32" s="21"/>
      <c r="B32" s="29" t="s">
        <v>36</v>
      </c>
      <c r="C32" s="30"/>
      <c r="D32" s="30">
        <v>289220</v>
      </c>
    </row>
    <row r="33" spans="1:4" ht="51" customHeight="1">
      <c r="A33" s="21" t="s">
        <v>48</v>
      </c>
      <c r="B33" s="29" t="s">
        <v>49</v>
      </c>
      <c r="C33" s="30">
        <v>536228</v>
      </c>
      <c r="D33" s="30"/>
    </row>
    <row r="34" spans="1:4" ht="39.75" customHeight="1">
      <c r="A34" s="21" t="s">
        <v>48</v>
      </c>
      <c r="B34" s="29" t="s">
        <v>50</v>
      </c>
      <c r="C34" s="30">
        <v>359110</v>
      </c>
      <c r="D34" s="30"/>
    </row>
    <row r="35" spans="1:4" ht="21.75" customHeight="1">
      <c r="A35" s="27">
        <v>20203000000000100</v>
      </c>
      <c r="B35" s="26" t="s">
        <v>37</v>
      </c>
      <c r="C35" s="25">
        <v>179889</v>
      </c>
      <c r="D35" s="25">
        <f>D36+D38</f>
        <v>130198</v>
      </c>
    </row>
    <row r="36" spans="1:4" ht="47.25" hidden="1">
      <c r="A36" s="21"/>
      <c r="B36" s="29" t="s">
        <v>13</v>
      </c>
      <c r="C36" s="30">
        <v>129818</v>
      </c>
      <c r="D36" s="30">
        <v>129818</v>
      </c>
    </row>
    <row r="37" spans="1:4" s="32" customFormat="1" ht="40.5" customHeight="1" hidden="1">
      <c r="A37" s="31"/>
      <c r="B37" s="26" t="s">
        <v>9</v>
      </c>
      <c r="C37" s="25">
        <f>C38</f>
        <v>0</v>
      </c>
      <c r="D37" s="25">
        <f>D38</f>
        <v>380</v>
      </c>
    </row>
    <row r="38" spans="1:4" s="32" customFormat="1" ht="204.75" hidden="1">
      <c r="A38" s="31"/>
      <c r="B38" s="29" t="s">
        <v>38</v>
      </c>
      <c r="C38" s="30">
        <v>0</v>
      </c>
      <c r="D38" s="30">
        <v>380</v>
      </c>
    </row>
    <row r="39" spans="1:4" ht="15.75">
      <c r="A39" s="39" t="s">
        <v>39</v>
      </c>
      <c r="B39" s="40"/>
      <c r="C39" s="15">
        <f>C24+C7</f>
        <v>16608642</v>
      </c>
      <c r="D39" s="12"/>
    </row>
    <row r="40" ht="15.75">
      <c r="C40" s="33"/>
    </row>
  </sheetData>
  <sheetProtection/>
  <mergeCells count="4">
    <mergeCell ref="A2:D2"/>
    <mergeCell ref="A3:D3"/>
    <mergeCell ref="A39:B39"/>
    <mergeCell ref="A1:D1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4.421875" style="1" customWidth="1"/>
    <col min="2" max="2" width="70.57421875" style="2" customWidth="1"/>
    <col min="3" max="3" width="26.140625" style="2" customWidth="1"/>
    <col min="4" max="4" width="23.00390625" style="2" customWidth="1"/>
    <col min="5" max="5" width="17.00390625" style="2" hidden="1" customWidth="1"/>
    <col min="6" max="6" width="14.140625" style="2" hidden="1" customWidth="1"/>
    <col min="7" max="7" width="10.00390625" style="2" hidden="1" customWidth="1"/>
    <col min="8" max="8" width="13.8515625" style="2" customWidth="1"/>
    <col min="9" max="16384" width="9.140625" style="2" customWidth="1"/>
  </cols>
  <sheetData>
    <row r="1" spans="1:4" ht="48.75" customHeight="1">
      <c r="A1" s="41" t="s">
        <v>57</v>
      </c>
      <c r="B1" s="42"/>
      <c r="C1" s="42"/>
      <c r="D1" s="42"/>
    </row>
    <row r="2" spans="1:5" ht="15.75">
      <c r="A2" s="36" t="s">
        <v>14</v>
      </c>
      <c r="B2" s="37"/>
      <c r="C2" s="37"/>
      <c r="D2" s="37"/>
      <c r="E2" s="37"/>
    </row>
    <row r="3" spans="1:5" ht="15.75">
      <c r="A3" s="36" t="s">
        <v>51</v>
      </c>
      <c r="B3" s="38"/>
      <c r="C3" s="38"/>
      <c r="D3" s="38"/>
      <c r="E3" s="38"/>
    </row>
    <row r="4" spans="2:5" ht="15.75">
      <c r="B4" s="3"/>
      <c r="D4" s="4" t="s">
        <v>6</v>
      </c>
      <c r="E4" s="4" t="s">
        <v>6</v>
      </c>
    </row>
    <row r="5" spans="1:8" ht="33.75" customHeight="1">
      <c r="A5" s="5" t="s">
        <v>15</v>
      </c>
      <c r="B5" s="6" t="s">
        <v>0</v>
      </c>
      <c r="C5" s="43" t="s">
        <v>16</v>
      </c>
      <c r="D5" s="44"/>
      <c r="E5" s="8" t="s">
        <v>12</v>
      </c>
      <c r="F5" s="9" t="s">
        <v>11</v>
      </c>
      <c r="G5" s="9" t="s">
        <v>12</v>
      </c>
      <c r="H5" s="34"/>
    </row>
    <row r="6" spans="1:8" ht="33.75" customHeight="1">
      <c r="A6" s="5"/>
      <c r="B6" s="6"/>
      <c r="C6" s="8" t="s">
        <v>44</v>
      </c>
      <c r="D6" s="8" t="s">
        <v>52</v>
      </c>
      <c r="E6" s="8"/>
      <c r="F6" s="9"/>
      <c r="G6" s="9"/>
      <c r="H6" s="34"/>
    </row>
    <row r="7" spans="1:8" ht="15.75">
      <c r="A7" s="10">
        <v>1</v>
      </c>
      <c r="B7" s="11">
        <v>2</v>
      </c>
      <c r="C7" s="12">
        <v>3</v>
      </c>
      <c r="D7" s="12">
        <v>4</v>
      </c>
      <c r="E7" s="12">
        <v>4</v>
      </c>
      <c r="F7" s="9"/>
      <c r="G7" s="9"/>
      <c r="H7" s="34"/>
    </row>
    <row r="8" spans="1:8" ht="15.75">
      <c r="A8" s="13">
        <v>10000000000000000</v>
      </c>
      <c r="B8" s="14" t="s">
        <v>17</v>
      </c>
      <c r="C8" s="15">
        <f>C10+C14+C16+C18+C21</f>
        <v>12299300</v>
      </c>
      <c r="D8" s="15">
        <f>D10+D14+D16+D18+D21</f>
        <v>12299300</v>
      </c>
      <c r="E8" s="15" t="e">
        <f>E10+E14+E16+E18+#REF!</f>
        <v>#REF!</v>
      </c>
      <c r="F8" s="9"/>
      <c r="G8" s="9"/>
      <c r="H8" s="34"/>
    </row>
    <row r="9" spans="1:8" ht="15.75">
      <c r="A9" s="16"/>
      <c r="B9" s="17" t="s">
        <v>18</v>
      </c>
      <c r="C9" s="18"/>
      <c r="D9" s="18"/>
      <c r="E9" s="15"/>
      <c r="F9" s="9"/>
      <c r="G9" s="9"/>
      <c r="H9" s="34"/>
    </row>
    <row r="10" spans="1:8" ht="15.75">
      <c r="A10" s="19">
        <v>10100000000000000</v>
      </c>
      <c r="B10" s="20" t="s">
        <v>54</v>
      </c>
      <c r="C10" s="15">
        <f>C12</f>
        <v>6770000</v>
      </c>
      <c r="D10" s="15">
        <f>D12</f>
        <v>6770000</v>
      </c>
      <c r="E10" s="15">
        <f>E12+E13</f>
        <v>60300</v>
      </c>
      <c r="F10" s="9">
        <v>60300</v>
      </c>
      <c r="G10" s="9">
        <v>60300</v>
      </c>
      <c r="H10" s="34"/>
    </row>
    <row r="11" spans="1:8" ht="15.75">
      <c r="A11" s="21"/>
      <c r="B11" s="22" t="s">
        <v>19</v>
      </c>
      <c r="C11" s="15"/>
      <c r="D11" s="15"/>
      <c r="E11" s="15"/>
      <c r="F11" s="9"/>
      <c r="G11" s="9"/>
      <c r="H11" s="34"/>
    </row>
    <row r="12" spans="1:8" ht="15" customHeight="1">
      <c r="A12" s="21" t="s">
        <v>20</v>
      </c>
      <c r="B12" s="22" t="s">
        <v>1</v>
      </c>
      <c r="C12" s="18">
        <v>6770000</v>
      </c>
      <c r="D12" s="18">
        <v>6770000</v>
      </c>
      <c r="E12" s="18">
        <v>40200</v>
      </c>
      <c r="F12" s="9">
        <v>40200</v>
      </c>
      <c r="G12" s="9">
        <v>40200</v>
      </c>
      <c r="H12" s="34"/>
    </row>
    <row r="13" spans="1:8" ht="2.25" customHeight="1" hidden="1">
      <c r="A13" s="21"/>
      <c r="B13" s="22" t="s">
        <v>10</v>
      </c>
      <c r="C13" s="18">
        <v>20100</v>
      </c>
      <c r="D13" s="18">
        <v>20100</v>
      </c>
      <c r="E13" s="18">
        <v>20100</v>
      </c>
      <c r="F13" s="9">
        <v>20100</v>
      </c>
      <c r="G13" s="9">
        <v>20100</v>
      </c>
      <c r="H13" s="34"/>
    </row>
    <row r="14" spans="1:8" ht="31.5">
      <c r="A14" s="23" t="s">
        <v>21</v>
      </c>
      <c r="B14" s="20" t="s">
        <v>55</v>
      </c>
      <c r="C14" s="15">
        <f>C15</f>
        <v>815800</v>
      </c>
      <c r="D14" s="15">
        <f>D15</f>
        <v>815800</v>
      </c>
      <c r="E14" s="15">
        <f>E15</f>
        <v>798700</v>
      </c>
      <c r="F14" s="9">
        <v>798700</v>
      </c>
      <c r="G14" s="9">
        <v>798700</v>
      </c>
      <c r="H14" s="34"/>
    </row>
    <row r="15" spans="1:8" ht="31.5">
      <c r="A15" s="21" t="s">
        <v>22</v>
      </c>
      <c r="B15" s="22" t="s">
        <v>23</v>
      </c>
      <c r="C15" s="18">
        <v>815800</v>
      </c>
      <c r="D15" s="18">
        <v>815800</v>
      </c>
      <c r="E15" s="18">
        <v>798700</v>
      </c>
      <c r="F15" s="9">
        <v>798700</v>
      </c>
      <c r="G15" s="9">
        <v>798700</v>
      </c>
      <c r="H15" s="34"/>
    </row>
    <row r="16" spans="1:8" ht="15.75">
      <c r="A16" s="23" t="s">
        <v>24</v>
      </c>
      <c r="B16" s="20" t="s">
        <v>2</v>
      </c>
      <c r="C16" s="15">
        <f>C17</f>
        <v>215000</v>
      </c>
      <c r="D16" s="15">
        <f>D17</f>
        <v>215000</v>
      </c>
      <c r="E16" s="15">
        <f>E17</f>
        <v>300</v>
      </c>
      <c r="F16" s="9">
        <v>300</v>
      </c>
      <c r="G16" s="9">
        <v>300</v>
      </c>
      <c r="H16" s="34"/>
    </row>
    <row r="17" spans="1:8" ht="15.75">
      <c r="A17" s="21" t="s">
        <v>25</v>
      </c>
      <c r="B17" s="22" t="s">
        <v>3</v>
      </c>
      <c r="C17" s="18">
        <v>215000</v>
      </c>
      <c r="D17" s="18">
        <v>215000</v>
      </c>
      <c r="E17" s="18">
        <v>300</v>
      </c>
      <c r="F17" s="9">
        <v>300</v>
      </c>
      <c r="G17" s="9">
        <v>300</v>
      </c>
      <c r="H17" s="34"/>
    </row>
    <row r="18" spans="1:8" ht="15.75">
      <c r="A18" s="23" t="s">
        <v>26</v>
      </c>
      <c r="B18" s="20" t="s">
        <v>27</v>
      </c>
      <c r="C18" s="15">
        <f>C19+C20</f>
        <v>4031000</v>
      </c>
      <c r="D18" s="15">
        <f>D19+D20</f>
        <v>4031000</v>
      </c>
      <c r="E18" s="15">
        <f>E19+E20</f>
        <v>621000</v>
      </c>
      <c r="F18" s="9">
        <v>621000</v>
      </c>
      <c r="G18" s="9">
        <v>621000</v>
      </c>
      <c r="H18" s="34"/>
    </row>
    <row r="19" spans="1:8" ht="15.75">
      <c r="A19" s="21" t="s">
        <v>28</v>
      </c>
      <c r="B19" s="22" t="s">
        <v>4</v>
      </c>
      <c r="C19" s="18">
        <v>1807000</v>
      </c>
      <c r="D19" s="18">
        <v>1807000</v>
      </c>
      <c r="E19" s="18">
        <v>294000</v>
      </c>
      <c r="F19" s="9">
        <v>294000</v>
      </c>
      <c r="G19" s="9">
        <v>294000</v>
      </c>
      <c r="H19" s="34"/>
    </row>
    <row r="20" spans="1:8" ht="15.75">
      <c r="A20" s="21" t="s">
        <v>29</v>
      </c>
      <c r="B20" s="22" t="s">
        <v>5</v>
      </c>
      <c r="C20" s="18">
        <v>2224000</v>
      </c>
      <c r="D20" s="18">
        <v>2224000</v>
      </c>
      <c r="E20" s="18">
        <v>327000</v>
      </c>
      <c r="F20" s="9">
        <v>327000</v>
      </c>
      <c r="G20" s="9">
        <v>327000</v>
      </c>
      <c r="H20" s="34"/>
    </row>
    <row r="21" spans="1:8" ht="47.25">
      <c r="A21" s="21" t="s">
        <v>40</v>
      </c>
      <c r="B21" s="20" t="s">
        <v>41</v>
      </c>
      <c r="C21" s="15">
        <f>C23+C24</f>
        <v>467500</v>
      </c>
      <c r="D21" s="15">
        <f>D23+D24</f>
        <v>467500</v>
      </c>
      <c r="E21" s="18"/>
      <c r="F21" s="9"/>
      <c r="G21" s="9"/>
      <c r="H21" s="34"/>
    </row>
    <row r="22" spans="1:8" ht="15.75">
      <c r="A22" s="21"/>
      <c r="B22" s="22" t="s">
        <v>19</v>
      </c>
      <c r="C22" s="18"/>
      <c r="D22" s="18"/>
      <c r="E22" s="18"/>
      <c r="F22" s="9"/>
      <c r="G22" s="9"/>
      <c r="H22" s="34"/>
    </row>
    <row r="23" spans="1:8" ht="78.75">
      <c r="A23" s="21" t="s">
        <v>42</v>
      </c>
      <c r="B23" s="35" t="s">
        <v>43</v>
      </c>
      <c r="C23" s="18">
        <v>400000</v>
      </c>
      <c r="D23" s="18">
        <v>400000</v>
      </c>
      <c r="E23" s="18"/>
      <c r="F23" s="9"/>
      <c r="G23" s="9"/>
      <c r="H23" s="34"/>
    </row>
    <row r="24" spans="1:8" ht="78.75">
      <c r="A24" s="21" t="s">
        <v>47</v>
      </c>
      <c r="B24" s="35" t="s">
        <v>46</v>
      </c>
      <c r="C24" s="18">
        <v>67500</v>
      </c>
      <c r="D24" s="18">
        <v>67500</v>
      </c>
      <c r="E24" s="18"/>
      <c r="F24" s="9"/>
      <c r="G24" s="9"/>
      <c r="H24" s="34"/>
    </row>
    <row r="25" spans="1:8" ht="15.75">
      <c r="A25" s="23" t="s">
        <v>30</v>
      </c>
      <c r="B25" s="24" t="s">
        <v>31</v>
      </c>
      <c r="C25" s="25">
        <f>C26</f>
        <v>6617188</v>
      </c>
      <c r="D25" s="25">
        <f>D26</f>
        <v>4674170</v>
      </c>
      <c r="E25" s="25">
        <f>E28+E31+E36</f>
        <v>2538748</v>
      </c>
      <c r="F25" s="9"/>
      <c r="G25" s="9"/>
      <c r="H25" s="34"/>
    </row>
    <row r="26" spans="1:8" ht="31.5">
      <c r="A26" s="23" t="s">
        <v>32</v>
      </c>
      <c r="B26" s="26" t="s">
        <v>33</v>
      </c>
      <c r="C26" s="25">
        <f>C28+C31+C36</f>
        <v>6617188</v>
      </c>
      <c r="D26" s="25">
        <f>D28+D31+D36</f>
        <v>4674170</v>
      </c>
      <c r="E26" s="25"/>
      <c r="F26" s="9"/>
      <c r="G26" s="9"/>
      <c r="H26" s="34"/>
    </row>
    <row r="27" spans="1:8" ht="15.75">
      <c r="A27" s="23"/>
      <c r="B27" s="17" t="s">
        <v>18</v>
      </c>
      <c r="C27" s="25"/>
      <c r="D27" s="25"/>
      <c r="E27" s="25"/>
      <c r="F27" s="9"/>
      <c r="G27" s="9"/>
      <c r="H27" s="34"/>
    </row>
    <row r="28" spans="1:8" ht="30" customHeight="1">
      <c r="A28" s="27">
        <v>20201000000000100</v>
      </c>
      <c r="B28" s="28" t="s">
        <v>34</v>
      </c>
      <c r="C28" s="25">
        <f>C29</f>
        <v>533627</v>
      </c>
      <c r="D28" s="25">
        <f>D29</f>
        <v>520820</v>
      </c>
      <c r="E28" s="25">
        <f>E29</f>
        <v>1811270</v>
      </c>
      <c r="F28" s="9"/>
      <c r="G28" s="9"/>
      <c r="H28" s="34"/>
    </row>
    <row r="29" spans="1:8" ht="31.5">
      <c r="A29" s="21" t="s">
        <v>53</v>
      </c>
      <c r="B29" s="29" t="s">
        <v>35</v>
      </c>
      <c r="C29" s="30">
        <v>533627</v>
      </c>
      <c r="D29" s="30">
        <v>520820</v>
      </c>
      <c r="E29" s="30">
        <v>1811270</v>
      </c>
      <c r="F29" s="9"/>
      <c r="G29" s="9"/>
      <c r="H29" s="34"/>
    </row>
    <row r="30" spans="1:8" ht="63" hidden="1">
      <c r="A30" s="21"/>
      <c r="B30" s="29" t="s">
        <v>8</v>
      </c>
      <c r="C30" s="30"/>
      <c r="D30" s="30"/>
      <c r="E30" s="30">
        <v>308440</v>
      </c>
      <c r="F30" s="9"/>
      <c r="G30" s="9"/>
      <c r="H30" s="34"/>
    </row>
    <row r="31" spans="1:8" ht="31.5">
      <c r="A31" s="27">
        <v>20202000000000100</v>
      </c>
      <c r="B31" s="26" t="s">
        <v>7</v>
      </c>
      <c r="C31" s="25">
        <v>3485883</v>
      </c>
      <c r="D31" s="25">
        <v>3909839</v>
      </c>
      <c r="E31" s="25">
        <f>E33+E32</f>
        <v>597660</v>
      </c>
      <c r="F31" s="9"/>
      <c r="G31" s="9"/>
      <c r="H31" s="34"/>
    </row>
    <row r="32" spans="1:8" ht="63" hidden="1">
      <c r="A32" s="21"/>
      <c r="B32" s="29" t="s">
        <v>8</v>
      </c>
      <c r="C32" s="30"/>
      <c r="D32" s="30"/>
      <c r="E32" s="30">
        <v>308440</v>
      </c>
      <c r="F32" s="9"/>
      <c r="G32" s="9"/>
      <c r="H32" s="34"/>
    </row>
    <row r="33" spans="1:8" ht="51" customHeight="1" hidden="1">
      <c r="A33" s="21"/>
      <c r="B33" s="29" t="s">
        <v>36</v>
      </c>
      <c r="C33" s="30"/>
      <c r="D33" s="30"/>
      <c r="E33" s="30">
        <v>289220</v>
      </c>
      <c r="F33" s="9"/>
      <c r="G33" s="9"/>
      <c r="H33" s="34"/>
    </row>
    <row r="34" spans="1:8" ht="51" customHeight="1">
      <c r="A34" s="21" t="s">
        <v>48</v>
      </c>
      <c r="B34" s="29" t="s">
        <v>49</v>
      </c>
      <c r="C34" s="30">
        <v>533973</v>
      </c>
      <c r="D34" s="30">
        <v>966429</v>
      </c>
      <c r="E34" s="30"/>
      <c r="F34" s="9"/>
      <c r="G34" s="9"/>
      <c r="H34" s="34"/>
    </row>
    <row r="35" spans="1:8" ht="51" customHeight="1">
      <c r="A35" s="21" t="s">
        <v>48</v>
      </c>
      <c r="B35" s="29" t="s">
        <v>50</v>
      </c>
      <c r="C35" s="30">
        <v>359110</v>
      </c>
      <c r="D35" s="30">
        <v>359110</v>
      </c>
      <c r="E35" s="30"/>
      <c r="F35" s="9"/>
      <c r="G35" s="9"/>
      <c r="H35" s="34"/>
    </row>
    <row r="36" spans="1:8" ht="41.25" customHeight="1">
      <c r="A36" s="27">
        <v>20203000000000100</v>
      </c>
      <c r="B36" s="26" t="s">
        <v>37</v>
      </c>
      <c r="C36" s="25">
        <v>2597678</v>
      </c>
      <c r="D36" s="25">
        <v>243511</v>
      </c>
      <c r="E36" s="25">
        <f>E37+E39</f>
        <v>129818</v>
      </c>
      <c r="F36" s="9"/>
      <c r="G36" s="9"/>
      <c r="H36" s="34"/>
    </row>
    <row r="37" spans="1:8" ht="47.25" hidden="1">
      <c r="A37" s="21"/>
      <c r="B37" s="29" t="s">
        <v>13</v>
      </c>
      <c r="C37" s="30">
        <v>129818</v>
      </c>
      <c r="D37" s="30">
        <v>129818</v>
      </c>
      <c r="E37" s="30">
        <v>129818</v>
      </c>
      <c r="F37" s="9"/>
      <c r="G37" s="9"/>
      <c r="H37" s="34"/>
    </row>
    <row r="38" spans="1:5" s="32" customFormat="1" ht="40.5" customHeight="1" hidden="1">
      <c r="A38" s="31"/>
      <c r="B38" s="26" t="s">
        <v>9</v>
      </c>
      <c r="C38" s="25">
        <f>C39</f>
        <v>0</v>
      </c>
      <c r="D38" s="25">
        <f>D39</f>
        <v>380</v>
      </c>
      <c r="E38" s="25">
        <f>E39</f>
        <v>0</v>
      </c>
    </row>
    <row r="39" spans="1:5" s="32" customFormat="1" ht="204.75" hidden="1">
      <c r="A39" s="31"/>
      <c r="B39" s="29" t="s">
        <v>38</v>
      </c>
      <c r="C39" s="30">
        <v>0</v>
      </c>
      <c r="D39" s="30">
        <v>380</v>
      </c>
      <c r="E39" s="30">
        <v>0</v>
      </c>
    </row>
    <row r="40" spans="1:8" ht="15.75">
      <c r="A40" s="39" t="s">
        <v>39</v>
      </c>
      <c r="B40" s="40"/>
      <c r="C40" s="15">
        <f>C8+C25</f>
        <v>18916488</v>
      </c>
      <c r="D40" s="15">
        <f>D8+D25</f>
        <v>16973470</v>
      </c>
      <c r="E40" s="12"/>
      <c r="F40" s="9"/>
      <c r="G40" s="9"/>
      <c r="H40" s="34"/>
    </row>
    <row r="41" ht="15.75">
      <c r="C41" s="33"/>
    </row>
  </sheetData>
  <sheetProtection/>
  <mergeCells count="5">
    <mergeCell ref="A2:E2"/>
    <mergeCell ref="A3:E3"/>
    <mergeCell ref="C5:D5"/>
    <mergeCell ref="A40:B40"/>
    <mergeCell ref="A1:D1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4922</cp:lastModifiedBy>
  <cp:lastPrinted>2019-12-31T07:09:09Z</cp:lastPrinted>
  <dcterms:created xsi:type="dcterms:W3CDTF">2015-11-02T08:38:10Z</dcterms:created>
  <dcterms:modified xsi:type="dcterms:W3CDTF">2019-12-31T07:09:38Z</dcterms:modified>
  <cp:category/>
  <cp:version/>
  <cp:contentType/>
  <cp:contentStatus/>
</cp:coreProperties>
</file>