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tabRatio="875" activeTab="0"/>
  </bookViews>
  <sheets>
    <sheet name="Магарины" sheetId="1" r:id="rId1"/>
  </sheets>
  <definedNames>
    <definedName name="А46">#REF!</definedName>
    <definedName name="В2">#REF!</definedName>
    <definedName name="_xlnm.Print_Area" localSheetId="0">'Магарины'!$A$1:$G$106</definedName>
  </definedNames>
  <calcPr fullCalcOnLoad="1"/>
</workbook>
</file>

<file path=xl/sharedStrings.xml><?xml version="1.0" encoding="utf-8"?>
<sst xmlns="http://schemas.openxmlformats.org/spreadsheetml/2006/main" count="370" uniqueCount="125">
  <si>
    <t>Раздел</t>
  </si>
  <si>
    <t>01</t>
  </si>
  <si>
    <t>04</t>
  </si>
  <si>
    <t>03</t>
  </si>
  <si>
    <t>05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</si>
  <si>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</si>
  <si>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</si>
  <si>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</si>
  <si>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02</t>
  </si>
  <si>
    <t>Национальная оборона</t>
  </si>
  <si>
    <t>Мобилизационная  и  вневойсковая  подготовка</t>
  </si>
  <si>
    <t>Благоустройство</t>
  </si>
  <si>
    <t>11</t>
  </si>
  <si>
    <t>Национальная экономика</t>
  </si>
  <si>
    <t>09</t>
  </si>
  <si>
    <t>Дорожное хозяйство (дорожные фонды)</t>
  </si>
  <si>
    <t>Культура, кинематография</t>
  </si>
  <si>
    <t>Культура</t>
  </si>
  <si>
    <t>08</t>
  </si>
  <si>
    <t>Подраздел</t>
  </si>
  <si>
    <t>Обеспечение функций муниципальных органов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</si>
  <si>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</si>
  <si>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Уличное освещение</t>
  </si>
  <si>
    <t>Обеспечение деятельности учреждений в сфере культурно-досугового обслуживания населения</t>
  </si>
  <si>
    <t xml:space="preserve">Наименование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</si>
  <si>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</si>
  <si>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</si>
  <si>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</si>
  <si>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</si>
  <si>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</si>
  <si>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</si>
  <si>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Целевая статья (муниципальные  программы и непрограммные направления деятельности)</t>
  </si>
  <si>
    <t>Группа (группа и подгруппа) вида расхода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</si>
  <si>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</si>
  <si>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</si>
  <si>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</si>
  <si>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</si>
  <si>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</si>
  <si>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</si>
  <si>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870</t>
  </si>
  <si>
    <t>Резервные средства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</si>
  <si>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</si>
  <si>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Ц1  0 00 00000</t>
  </si>
  <si>
    <t>Ц1  1 00 00000</t>
  </si>
  <si>
    <t>Ц1  1 02 77400</t>
  </si>
  <si>
    <t>Ц4 0 00 00000</t>
  </si>
  <si>
    <t>Ц4 1 00 00000</t>
  </si>
  <si>
    <t>Ц4 1 07 40390</t>
  </si>
  <si>
    <t>Ч2 0 00 00000</t>
  </si>
  <si>
    <t>Ч2 1 00 00000</t>
  </si>
  <si>
    <t>Ч4 0 00 00000</t>
  </si>
  <si>
    <t>Ч4 1 00 00000</t>
  </si>
  <si>
    <t>Ч4 1 01 73430</t>
  </si>
  <si>
    <t>Ч4 1 04 51180</t>
  </si>
  <si>
    <t>Ч5 0 00 00000</t>
  </si>
  <si>
    <t>Ч5 Э 00 00000</t>
  </si>
  <si>
    <t>Ч5 Э 01 00000</t>
  </si>
  <si>
    <t>Основное мероприятие "Общепрограммные расходы"</t>
  </si>
  <si>
    <t>Ч5 Э 01 00200</t>
  </si>
  <si>
    <t>Ч4 1 01 00000</t>
  </si>
  <si>
    <t>Ч4 1 04 00000</t>
  </si>
  <si>
    <t>Основное мероприятие "Мероприятия, реализуемые с привлечением межбюджетных трансфертов бюджетам другого уровня"</t>
  </si>
  <si>
    <t>Ч2 1 04 00000</t>
  </si>
  <si>
    <t>Ц1  1 02 00000</t>
  </si>
  <si>
    <t xml:space="preserve">Основное мероприятие "Сохранение и развитие народного творчества"
</t>
  </si>
  <si>
    <t>Ц4 1 07 00000</t>
  </si>
  <si>
    <t>Резервные  фонды</t>
  </si>
  <si>
    <t>Реализация мероприятий по благоустройству территории</t>
  </si>
  <si>
    <t>Ц1  1 02 77420</t>
  </si>
  <si>
    <t>Муниципальная программа Магаринского  сельского  поселения  Шумерлинского  района "Развитие потенциала муниципального управления" на 2016 - 2020 годы</t>
  </si>
  <si>
    <t>Обеспечение реализации муниципальной  программы   Магаринского  сельского  поселения Шумерлинского  района  "Развитие потенциала муниципального управления "  на 2016 - 2020 годы</t>
  </si>
  <si>
    <t>Муниципальная программа Магаринского сельского  поселения  Шумерлинского района "Управление общественными финансами и муниципальным долгом Магаринского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</si>
  <si>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Магаринского  сельского  поселения Шумерлинского района Чувашской Республики"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</si>
  <si>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>Основное мероприятие "Развитие бюджетного планирования, формирование  бюджета  Магаринского  сельского  поселения  Шумерлинского  района  на   очередной финансовый год и плановый период"</t>
  </si>
  <si>
    <t>Резервный фонд администрации Магаринского  сельского   поселения  Шумерлинского района Чувашской Республики</t>
  </si>
  <si>
    <t xml:space="preserve">Основное мероприятие "Осуществление мер финансовой поддержки бюджета  Магаринского  сельского  поселения  Шумерлинского  района   направленных на обеспечение их сбалансированности и повышение уровня бюджетной обеспеченности"
</t>
  </si>
  <si>
    <t>Муниципальная программа  Магаринского  сельского  поселения  Шумерлинского  района "Развитие транспортной системы  Магаринского  сельского  поселения Шумерлинского  района" на 2015-2020 годы</t>
  </si>
  <si>
    <t>Подпрограмма "Автомобильные дороги" муниципальной программы Магаринского  сельского  поселения  Шумерлинского  района "Развитие транспортной системы Магаринского  сельского  поселения Шумерлинского  района" на 2015-2020 годы</t>
  </si>
  <si>
    <t>Муниципальная  программа   Магаринского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</si>
  <si>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«Обеспечение комфортных условий проживания граждан в Магаринском  сельском  поселении  Шумерлинского  района» муниципальной  программы   Магаринского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</si>
  <si>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 xml:space="preserve">Основное мероприятие "Содействие благоустройству населенных пунктов в Магаринском  сельском  поселении  Шумерлинского  района"
</t>
  </si>
  <si>
    <t>Муниципальная программа  Магаринского  сельского  поселения  Шумерлинского   района "Развитие культуры  Магаринского  сельского  поселения" на 2014-2020 годы</t>
  </si>
  <si>
    <t>Подпрограмма "Развитие культуры  в Магаринском  сельском  поселении  Шумерлинского  района " муниципальной программы   Магаринского  сельского  поселения    Шумерлинского  района "Развитие культуры  Магаринского  сельского  поселения" на 2014-2020 годы</t>
  </si>
  <si>
    <t>830</t>
  </si>
  <si>
    <t>Ч2 1 04 S4190</t>
  </si>
  <si>
    <t>Исполнение  судебных  актов РФ  и мировых  соглашений по  возмещению  вреда,  причененного  в  результате  незаконных  действий (бездействия)  органов  государственной  власти (государственных  органов), органов  местного  самоуправления  либо  должностных  лиц этих  органов, а также  в  результате  деятельности  учреждений</t>
  </si>
  <si>
    <t>Расходы на выплаты персоналу  государственных (муниципальных) органов</t>
  </si>
  <si>
    <t>13</t>
  </si>
  <si>
    <t>(тыс.рублей)</t>
  </si>
  <si>
    <t>Главный  распорядитель</t>
  </si>
  <si>
    <t>Приложение 2</t>
  </si>
  <si>
    <t xml:space="preserve">к решению Собрания  депутатов </t>
  </si>
  <si>
    <t xml:space="preserve">Шумерлинского  района   "Об  утверждении </t>
  </si>
  <si>
    <t>Магаринского сельского  поселения</t>
  </si>
  <si>
    <t>Магаринского  сельского  поселения</t>
  </si>
  <si>
    <t>Сумма</t>
  </si>
  <si>
    <t>РАСХОДЫ, всего</t>
  </si>
  <si>
    <t>в  том  числе:</t>
  </si>
  <si>
    <t>Администрация  Магаринского  сельского  поселения  Шумерлинского  района</t>
  </si>
  <si>
    <t xml:space="preserve">отчета  об  исполнении  бюджета </t>
  </si>
  <si>
    <t>Шумерлинского  района  за  2017  год"</t>
  </si>
  <si>
    <t>РАСХОДЫ                                                                                                                                                                                                                                                 бюджета  Магаринского  сельского  поселения   Шумерлинского  района   по  ведомственной  структуре  расходов  бюджета  Магаринского  сельского  поселения  Шумерлинского  района   за  2017  год</t>
  </si>
  <si>
    <t>Другие общегосударственные  расходы</t>
  </si>
  <si>
    <t xml:space="preserve">Подпрограмма "Управление  муниципальным  имуществом  Магаринского  сельского  поселения  Шумерлинского   района"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</si>
  <si>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>Ч4 3 00 00000</t>
  </si>
  <si>
    <t>Создание  условий  для  максимального  вовлечения  в  хозяйственный  оборот  муниципального  имущества, в том  числе земельных  участков</t>
  </si>
  <si>
    <t>Ч4 3 03 00000</t>
  </si>
  <si>
    <t>Проведение  кадастровых  работ  в  отношении  объектов  капитального  строительства, находящихся в муниципальной  собственности</t>
  </si>
  <si>
    <t>Ч4 3 03 73570</t>
  </si>
  <si>
    <t>Проведение  землеустроительных (кадастровых)  работ  по  земельным  участкам, находящимся  в  собственности  муниципального  образования, и внесение  сведений  в  кадастр  недвижимости</t>
  </si>
  <si>
    <t>Капитальный  ремонт  и  ремонт  дворовых  территорий  многоквартирных  домов, проездов  к  дворовым  территориям  многоквартирных домов населенных  пунктов</t>
  </si>
  <si>
    <t>Ц6 0 00 00000</t>
  </si>
  <si>
    <t>Ц6 1 00 00000</t>
  </si>
  <si>
    <t>Ц6 1 01 00000</t>
  </si>
  <si>
    <t>Ц6 1 01 72270</t>
  </si>
  <si>
    <t>Муниципальная программа Магаринского  сельского  поселения  Шумерлинского района "Содействие занятости населения" на 2015-2020 годы в  Магаринском  сельском  поселении</t>
  </si>
  <si>
    <t>Подпрограмма "Обеспечение защиты населения от безработицы и содействие в трудоустройстве"муниципальной программы Магаринского  сельского  поселения  Шумерлинского района "Содействие занятости населения" на 2015-2020 годы в Магаринском  сельском  поселении</t>
  </si>
  <si>
    <t xml:space="preserve">Основное мероприятие "Мероприятия  в  области  содействия занятости  населения Чувашской Республики"
</t>
  </si>
  <si>
    <t>Организация  временного трудоустройства  безработных  граждан, испытывающих  трудности  в  поиске  работы</t>
  </si>
  <si>
    <t>Ч4 2 00 00000</t>
  </si>
  <si>
    <t>Ч4 2 04 00000</t>
  </si>
  <si>
    <t>Ч4 2 04 S6570</t>
  </si>
  <si>
    <t>Муниципальная программа  Магаринского  сельского  поселения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</t>
  </si>
  <si>
    <t>Повышение  качества  управления  муниципальными  финансами</t>
  </si>
  <si>
    <t>Реализация  проектов  развития  общественной  инфраструктуры,  основанных  на  местных  инициативах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</si>
</sst>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" fontId="31" fillId="0" borderId="1">
      <alignment horizontal="center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3" borderId="11" xfId="0" applyFont="1" applyFill="1" applyBorder="1" applyAlignment="1" applyProtection="1">
      <alignment horizontal="justify" vertical="justify" wrapText="1"/>
      <protection/>
    </xf>
    <xf numFmtId="0" fontId="3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 applyProtection="1">
      <alignment horizontal="center"/>
      <protection/>
    </xf>
    <xf numFmtId="49" fontId="5" fillId="33" borderId="1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>
      <alignment horizontal="center" shrinkToFit="1"/>
    </xf>
    <xf numFmtId="172" fontId="4" fillId="33" borderId="11" xfId="0" applyNumberFormat="1" applyFont="1" applyFill="1" applyBorder="1" applyAlignment="1">
      <alignment horizontal="center" shrinkToFit="1"/>
    </xf>
    <xf numFmtId="172" fontId="3" fillId="33" borderId="11" xfId="0" applyNumberFormat="1" applyFont="1" applyFill="1" applyBorder="1" applyAlignment="1">
      <alignment horizontal="center" wrapText="1"/>
    </xf>
    <xf numFmtId="172" fontId="6" fillId="33" borderId="11" xfId="0" applyNumberFormat="1" applyFont="1" applyFill="1" applyBorder="1" applyAlignment="1">
      <alignment horizontal="center" shrinkToFit="1"/>
    </xf>
    <xf numFmtId="172" fontId="3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wrapText="1"/>
      <protection/>
    </xf>
    <xf numFmtId="44" fontId="3" fillId="33" borderId="11" xfId="44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textRotation="90" wrapText="1"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1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Alignment="1" applyProtection="1">
      <alignment horizontal="center" wrapText="1"/>
      <protection/>
    </xf>
    <xf numFmtId="172" fontId="3" fillId="33" borderId="13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>
      <alignment vertical="top" wrapText="1"/>
    </xf>
    <xf numFmtId="1" fontId="48" fillId="0" borderId="1" xfId="33" applyNumberFormat="1" applyFont="1" applyAlignment="1" applyProtection="1">
      <alignment horizontal="center" shrinkToFit="1"/>
      <protection/>
    </xf>
    <xf numFmtId="0" fontId="4" fillId="34" borderId="11" xfId="0" applyFont="1" applyFill="1" applyBorder="1" applyAlignment="1">
      <alignment horizontal="justify" wrapText="1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33" borderId="0" xfId="0" applyFont="1" applyFill="1" applyAlignment="1" applyProtection="1">
      <alignment horizontal="center" wrapText="1"/>
      <protection/>
    </xf>
    <xf numFmtId="0" fontId="8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view="pageBreakPreview" zoomScale="75" zoomScaleSheetLayoutView="75" zoomScalePageLayoutView="0" workbookViewId="0" topLeftCell="A8">
      <selection activeCell="G27" sqref="G27"/>
    </sheetView>
  </sheetViews>
  <sheetFormatPr defaultColWidth="9.125" defaultRowHeight="12.75"/>
  <cols>
    <col min="1" max="1" width="65.50390625" style="38" customWidth="1"/>
    <col min="2" max="2" width="8.375" style="38" customWidth="1"/>
    <col min="3" max="4" width="9.125" style="38" customWidth="1"/>
    <col min="5" max="5" width="19.625" style="38" customWidth="1"/>
    <col min="6" max="6" width="10.375" style="38" customWidth="1"/>
    <col min="7" max="7" width="18.00390625" style="38" customWidth="1"/>
    <col min="8" max="16384" width="9.125" style="38" customWidth="1"/>
  </cols>
  <sheetData>
    <row r="1" spans="1:6" s="46" customFormat="1" ht="18.75" customHeight="1">
      <c r="A1" s="45"/>
      <c r="B1" s="45"/>
      <c r="C1" s="62" t="s">
        <v>90</v>
      </c>
      <c r="D1" s="63"/>
      <c r="E1" s="63"/>
      <c r="F1" s="63"/>
    </row>
    <row r="2" spans="1:6" s="48" customFormat="1" ht="16.5" customHeight="1">
      <c r="A2" s="47"/>
      <c r="B2" s="47"/>
      <c r="C2" s="62" t="s">
        <v>91</v>
      </c>
      <c r="D2" s="63"/>
      <c r="E2" s="63"/>
      <c r="F2" s="63"/>
    </row>
    <row r="3" spans="1:6" s="48" customFormat="1" ht="19.5" customHeight="1">
      <c r="A3" s="47"/>
      <c r="B3" s="47"/>
      <c r="C3" s="62" t="s">
        <v>93</v>
      </c>
      <c r="D3" s="63"/>
      <c r="E3" s="63"/>
      <c r="F3" s="63"/>
    </row>
    <row r="4" spans="1:6" s="48" customFormat="1" ht="20.25" customHeight="1">
      <c r="A4" s="47"/>
      <c r="B4" s="47"/>
      <c r="C4" s="62" t="s">
        <v>92</v>
      </c>
      <c r="D4" s="63"/>
      <c r="E4" s="63"/>
      <c r="F4" s="63"/>
    </row>
    <row r="5" spans="1:6" s="46" customFormat="1" ht="13.5" customHeight="1" hidden="1">
      <c r="A5" s="64"/>
      <c r="B5" s="64"/>
      <c r="C5" s="64"/>
      <c r="D5" s="64"/>
      <c r="E5" s="64"/>
      <c r="F5" s="64"/>
    </row>
    <row r="6" spans="1:6" s="46" customFormat="1" ht="17.25" customHeight="1">
      <c r="A6" s="49"/>
      <c r="B6" s="49"/>
      <c r="C6" s="58" t="s">
        <v>99</v>
      </c>
      <c r="D6" s="60"/>
      <c r="E6" s="60"/>
      <c r="F6" s="60"/>
    </row>
    <row r="7" spans="1:6" s="46" customFormat="1" ht="15" customHeight="1">
      <c r="A7" s="49"/>
      <c r="B7" s="49"/>
      <c r="C7" s="58" t="s">
        <v>94</v>
      </c>
      <c r="D7" s="59"/>
      <c r="E7" s="59"/>
      <c r="F7" s="59"/>
    </row>
    <row r="8" spans="1:6" s="46" customFormat="1" ht="15.75" customHeight="1">
      <c r="A8" s="49"/>
      <c r="B8" s="49"/>
      <c r="C8" s="58" t="s">
        <v>100</v>
      </c>
      <c r="D8" s="60"/>
      <c r="E8" s="60"/>
      <c r="F8" s="60"/>
    </row>
    <row r="9" spans="1:6" s="46" customFormat="1" ht="10.5" customHeight="1">
      <c r="A9" s="61" t="s">
        <v>101</v>
      </c>
      <c r="B9" s="61"/>
      <c r="C9" s="61"/>
      <c r="D9" s="61"/>
      <c r="E9" s="61"/>
      <c r="F9" s="61"/>
    </row>
    <row r="10" spans="1:6" s="46" customFormat="1" ht="9" customHeight="1" hidden="1">
      <c r="A10" s="61"/>
      <c r="B10" s="61"/>
      <c r="C10" s="61"/>
      <c r="D10" s="61"/>
      <c r="E10" s="61"/>
      <c r="F10" s="61"/>
    </row>
    <row r="11" spans="1:6" s="46" customFormat="1" ht="48.75" customHeight="1">
      <c r="A11" s="61"/>
      <c r="B11" s="61"/>
      <c r="C11" s="61"/>
      <c r="D11" s="61"/>
      <c r="E11" s="61"/>
      <c r="F11" s="61"/>
    </row>
    <row r="12" spans="1:7" s="40" customFormat="1" ht="21" customHeight="1" hidden="1">
      <c r="A12" s="43"/>
      <c r="B12" s="43"/>
      <c r="C12" s="43"/>
      <c r="D12" s="43"/>
      <c r="E12" s="43"/>
      <c r="F12" s="43"/>
      <c r="G12" s="43"/>
    </row>
    <row r="13" spans="1:7" s="40" customFormat="1" ht="30.75" customHeight="1">
      <c r="A13" s="16"/>
      <c r="B13" s="16"/>
      <c r="C13" s="16"/>
      <c r="D13" s="16"/>
      <c r="E13" s="16"/>
      <c r="F13" s="16"/>
      <c r="G13" s="16" t="s">
        <v>88</v>
      </c>
    </row>
    <row r="14" spans="1:7" s="31" customFormat="1" ht="167.25" customHeight="1">
      <c r="A14" s="3" t="s">
        <v>24</v>
      </c>
      <c r="B14" s="30" t="s">
        <v>89</v>
      </c>
      <c r="C14" s="30" t="s">
        <v>0</v>
      </c>
      <c r="D14" s="30" t="s">
        <v>19</v>
      </c>
      <c r="E14" s="30" t="s">
        <v>31</v>
      </c>
      <c r="F14" s="30" t="s">
        <v>32</v>
      </c>
      <c r="G14" s="30" t="s">
        <v>95</v>
      </c>
    </row>
    <row r="15" spans="1:7" s="31" customFormat="1" ht="19.5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31" customFormat="1" ht="19.5" customHeight="1">
      <c r="A16" s="50" t="s">
        <v>96</v>
      </c>
      <c r="B16" s="3"/>
      <c r="C16" s="3"/>
      <c r="D16" s="3"/>
      <c r="E16" s="3"/>
      <c r="F16" s="3"/>
      <c r="G16" s="6">
        <f>G19+G50+G61+G73+G97</f>
        <v>2121.1</v>
      </c>
    </row>
    <row r="17" spans="1:7" s="31" customFormat="1" ht="19.5" customHeight="1">
      <c r="A17" s="51" t="s">
        <v>97</v>
      </c>
      <c r="B17" s="3"/>
      <c r="C17" s="3"/>
      <c r="D17" s="3"/>
      <c r="E17" s="3"/>
      <c r="F17" s="3"/>
      <c r="G17" s="21"/>
    </row>
    <row r="18" spans="1:7" s="31" customFormat="1" ht="36.75" customHeight="1">
      <c r="A18" s="52" t="s">
        <v>98</v>
      </c>
      <c r="B18" s="37">
        <v>993</v>
      </c>
      <c r="C18" s="3"/>
      <c r="D18" s="3"/>
      <c r="E18" s="3"/>
      <c r="F18" s="3"/>
      <c r="G18" s="21"/>
    </row>
    <row r="19" spans="1:7" s="33" customFormat="1" ht="18.75" customHeight="1">
      <c r="A19" s="32" t="s">
        <v>5</v>
      </c>
      <c r="B19" s="53">
        <v>993</v>
      </c>
      <c r="C19" s="4" t="s">
        <v>1</v>
      </c>
      <c r="D19" s="5"/>
      <c r="E19" s="5"/>
      <c r="F19" s="5"/>
      <c r="G19" s="6">
        <f>G20+G32+G39</f>
        <v>1215.8</v>
      </c>
    </row>
    <row r="20" spans="1:7" s="40" customFormat="1" ht="57" customHeight="1">
      <c r="A20" s="34" t="s">
        <v>6</v>
      </c>
      <c r="B20" s="22">
        <v>993</v>
      </c>
      <c r="C20" s="7" t="s">
        <v>1</v>
      </c>
      <c r="D20" s="7" t="s">
        <v>2</v>
      </c>
      <c r="E20" s="7"/>
      <c r="F20" s="7"/>
      <c r="G20" s="8">
        <f>G21</f>
        <v>1188.3</v>
      </c>
    </row>
    <row r="21" spans="1:7" s="40" customFormat="1" ht="57" customHeight="1">
      <c r="A21" s="2" t="s">
        <v>69</v>
      </c>
      <c r="B21" s="22">
        <v>993</v>
      </c>
      <c r="C21" s="7" t="s">
        <v>1</v>
      </c>
      <c r="D21" s="7" t="s">
        <v>2</v>
      </c>
      <c r="E21" s="21" t="s">
        <v>54</v>
      </c>
      <c r="F21" s="7"/>
      <c r="G21" s="8">
        <f>G22</f>
        <v>1188.3</v>
      </c>
    </row>
    <row r="22" spans="1:7" s="40" customFormat="1" ht="71.25" customHeight="1">
      <c r="A22" s="18" t="s">
        <v>70</v>
      </c>
      <c r="B22" s="22">
        <v>993</v>
      </c>
      <c r="C22" s="9" t="s">
        <v>1</v>
      </c>
      <c r="D22" s="9" t="s">
        <v>2</v>
      </c>
      <c r="E22" s="21" t="s">
        <v>55</v>
      </c>
      <c r="F22" s="7"/>
      <c r="G22" s="8">
        <f>G23</f>
        <v>1188.3</v>
      </c>
    </row>
    <row r="23" spans="1:7" s="40" customFormat="1" ht="20.25" customHeight="1">
      <c r="A23" s="2" t="s">
        <v>57</v>
      </c>
      <c r="B23" s="22">
        <v>993</v>
      </c>
      <c r="C23" s="9" t="s">
        <v>1</v>
      </c>
      <c r="D23" s="9" t="s">
        <v>2</v>
      </c>
      <c r="E23" s="21" t="s">
        <v>56</v>
      </c>
      <c r="F23" s="7"/>
      <c r="G23" s="8">
        <f>G24</f>
        <v>1188.3</v>
      </c>
    </row>
    <row r="24" spans="1:7" s="40" customFormat="1" ht="21" customHeight="1">
      <c r="A24" s="17" t="s">
        <v>20</v>
      </c>
      <c r="B24" s="22">
        <v>993</v>
      </c>
      <c r="C24" s="9" t="s">
        <v>1</v>
      </c>
      <c r="D24" s="9" t="s">
        <v>2</v>
      </c>
      <c r="E24" s="21" t="s">
        <v>58</v>
      </c>
      <c r="F24" s="7"/>
      <c r="G24" s="8">
        <f>G25+G27+G29</f>
        <v>1188.3</v>
      </c>
    </row>
    <row r="25" spans="1:7" s="40" customFormat="1" ht="75" customHeight="1">
      <c r="A25" s="19" t="s">
        <v>25</v>
      </c>
      <c r="B25" s="22">
        <v>993</v>
      </c>
      <c r="C25" s="9" t="s">
        <v>1</v>
      </c>
      <c r="D25" s="9" t="s">
        <v>2</v>
      </c>
      <c r="E25" s="21" t="s">
        <v>58</v>
      </c>
      <c r="F25" s="7" t="s">
        <v>26</v>
      </c>
      <c r="G25" s="8">
        <f>G26</f>
        <v>994</v>
      </c>
    </row>
    <row r="26" spans="1:7" s="31" customFormat="1" ht="38.25" customHeight="1">
      <c r="A26" s="19" t="s">
        <v>36</v>
      </c>
      <c r="B26" s="22">
        <v>993</v>
      </c>
      <c r="C26" s="9" t="s">
        <v>1</v>
      </c>
      <c r="D26" s="9" t="s">
        <v>2</v>
      </c>
      <c r="E26" s="21" t="s">
        <v>58</v>
      </c>
      <c r="F26" s="7" t="s">
        <v>33</v>
      </c>
      <c r="G26" s="8">
        <v>994</v>
      </c>
    </row>
    <row r="27" spans="1:7" s="31" customFormat="1" ht="33.75" customHeight="1">
      <c r="A27" s="20" t="s">
        <v>28</v>
      </c>
      <c r="B27" s="22">
        <v>993</v>
      </c>
      <c r="C27" s="9" t="s">
        <v>1</v>
      </c>
      <c r="D27" s="9" t="s">
        <v>2</v>
      </c>
      <c r="E27" s="21" t="s">
        <v>58</v>
      </c>
      <c r="F27" s="7" t="s">
        <v>27</v>
      </c>
      <c r="G27" s="8">
        <f>G28</f>
        <v>106</v>
      </c>
    </row>
    <row r="28" spans="1:7" s="40" customFormat="1" ht="33">
      <c r="A28" s="20" t="s">
        <v>37</v>
      </c>
      <c r="B28" s="22">
        <v>993</v>
      </c>
      <c r="C28" s="9" t="s">
        <v>1</v>
      </c>
      <c r="D28" s="9" t="s">
        <v>2</v>
      </c>
      <c r="E28" s="21" t="s">
        <v>58</v>
      </c>
      <c r="F28" s="7" t="s">
        <v>34</v>
      </c>
      <c r="G28" s="8">
        <v>106</v>
      </c>
    </row>
    <row r="29" spans="1:7" s="40" customFormat="1" ht="16.5">
      <c r="A29" s="26" t="s">
        <v>30</v>
      </c>
      <c r="B29" s="22">
        <v>993</v>
      </c>
      <c r="C29" s="9" t="s">
        <v>1</v>
      </c>
      <c r="D29" s="9" t="s">
        <v>2</v>
      </c>
      <c r="E29" s="21" t="s">
        <v>58</v>
      </c>
      <c r="F29" s="7" t="s">
        <v>29</v>
      </c>
      <c r="G29" s="8">
        <f>G30+G31</f>
        <v>88.3</v>
      </c>
    </row>
    <row r="30" spans="1:7" s="40" customFormat="1" ht="117">
      <c r="A30" s="19" t="s">
        <v>85</v>
      </c>
      <c r="B30" s="22">
        <v>993</v>
      </c>
      <c r="C30" s="9" t="s">
        <v>1</v>
      </c>
      <c r="D30" s="9" t="s">
        <v>2</v>
      </c>
      <c r="E30" s="21" t="s">
        <v>58</v>
      </c>
      <c r="F30" s="7" t="s">
        <v>83</v>
      </c>
      <c r="G30" s="8">
        <v>20.3</v>
      </c>
    </row>
    <row r="31" spans="1:7" s="40" customFormat="1" ht="16.5">
      <c r="A31" s="26" t="s">
        <v>38</v>
      </c>
      <c r="B31" s="22">
        <v>993</v>
      </c>
      <c r="C31" s="9" t="s">
        <v>1</v>
      </c>
      <c r="D31" s="9" t="s">
        <v>2</v>
      </c>
      <c r="E31" s="21" t="s">
        <v>58</v>
      </c>
      <c r="F31" s="7" t="s">
        <v>35</v>
      </c>
      <c r="G31" s="8">
        <v>68</v>
      </c>
    </row>
    <row r="32" spans="1:7" s="40" customFormat="1" ht="18.75" customHeight="1">
      <c r="A32" s="17" t="s">
        <v>66</v>
      </c>
      <c r="B32" s="22">
        <v>993</v>
      </c>
      <c r="C32" s="10" t="s">
        <v>1</v>
      </c>
      <c r="D32" s="10" t="s">
        <v>12</v>
      </c>
      <c r="E32" s="10"/>
      <c r="F32" s="10"/>
      <c r="G32" s="11">
        <v>0</v>
      </c>
    </row>
    <row r="33" spans="1:7" s="40" customFormat="1" ht="69" customHeight="1">
      <c r="A33" s="2" t="s">
        <v>71</v>
      </c>
      <c r="B33" s="22">
        <v>993</v>
      </c>
      <c r="C33" s="9" t="s">
        <v>1</v>
      </c>
      <c r="D33" s="9" t="s">
        <v>12</v>
      </c>
      <c r="E33" s="22" t="s">
        <v>50</v>
      </c>
      <c r="F33" s="10"/>
      <c r="G33" s="11">
        <v>0</v>
      </c>
    </row>
    <row r="34" spans="1:7" s="40" customFormat="1" ht="135" customHeight="1">
      <c r="A34" s="19" t="s">
        <v>72</v>
      </c>
      <c r="B34" s="22">
        <v>993</v>
      </c>
      <c r="C34" s="9" t="s">
        <v>1</v>
      </c>
      <c r="D34" s="9" t="s">
        <v>12</v>
      </c>
      <c r="E34" s="21" t="s">
        <v>51</v>
      </c>
      <c r="F34" s="10"/>
      <c r="G34" s="11">
        <v>0</v>
      </c>
    </row>
    <row r="35" spans="1:7" s="40" customFormat="1" ht="54" customHeight="1">
      <c r="A35" s="18" t="s">
        <v>73</v>
      </c>
      <c r="B35" s="22">
        <v>993</v>
      </c>
      <c r="C35" s="9" t="s">
        <v>1</v>
      </c>
      <c r="D35" s="9" t="s">
        <v>12</v>
      </c>
      <c r="E35" s="21" t="s">
        <v>59</v>
      </c>
      <c r="F35" s="10"/>
      <c r="G35" s="11">
        <v>0</v>
      </c>
    </row>
    <row r="36" spans="1:7" s="40" customFormat="1" ht="36.75" customHeight="1">
      <c r="A36" s="19" t="s">
        <v>74</v>
      </c>
      <c r="B36" s="22">
        <v>993</v>
      </c>
      <c r="C36" s="9" t="s">
        <v>1</v>
      </c>
      <c r="D36" s="9" t="s">
        <v>12</v>
      </c>
      <c r="E36" s="21" t="s">
        <v>52</v>
      </c>
      <c r="F36" s="10"/>
      <c r="G36" s="11">
        <v>0</v>
      </c>
    </row>
    <row r="37" spans="1:7" s="40" customFormat="1" ht="39" customHeight="1">
      <c r="A37" s="20" t="s">
        <v>28</v>
      </c>
      <c r="B37" s="22">
        <v>993</v>
      </c>
      <c r="C37" s="9" t="s">
        <v>1</v>
      </c>
      <c r="D37" s="9" t="s">
        <v>12</v>
      </c>
      <c r="E37" s="21" t="s">
        <v>52</v>
      </c>
      <c r="F37" s="7" t="s">
        <v>29</v>
      </c>
      <c r="G37" s="12">
        <v>0</v>
      </c>
    </row>
    <row r="38" spans="1:7" s="40" customFormat="1" ht="23.25" customHeight="1">
      <c r="A38" s="20" t="s">
        <v>40</v>
      </c>
      <c r="B38" s="22">
        <v>993</v>
      </c>
      <c r="C38" s="9" t="s">
        <v>1</v>
      </c>
      <c r="D38" s="9" t="s">
        <v>12</v>
      </c>
      <c r="E38" s="21" t="s">
        <v>52</v>
      </c>
      <c r="F38" s="7" t="s">
        <v>39</v>
      </c>
      <c r="G38" s="8">
        <v>0</v>
      </c>
    </row>
    <row r="39" spans="1:7" s="39" customFormat="1" ht="26.25" customHeight="1">
      <c r="A39" s="2" t="s">
        <v>102</v>
      </c>
      <c r="B39" s="22">
        <v>993</v>
      </c>
      <c r="C39" s="9" t="s">
        <v>1</v>
      </c>
      <c r="D39" s="9" t="s">
        <v>87</v>
      </c>
      <c r="E39" s="7"/>
      <c r="F39" s="7"/>
      <c r="G39" s="8">
        <f>G40</f>
        <v>27.5</v>
      </c>
    </row>
    <row r="40" spans="1:7" s="39" customFormat="1" ht="72" customHeight="1">
      <c r="A40" s="2" t="s">
        <v>71</v>
      </c>
      <c r="B40" s="22">
        <v>993</v>
      </c>
      <c r="C40" s="9" t="s">
        <v>1</v>
      </c>
      <c r="D40" s="9" t="s">
        <v>87</v>
      </c>
      <c r="E40" s="3" t="s">
        <v>50</v>
      </c>
      <c r="F40" s="7"/>
      <c r="G40" s="8">
        <f>G41</f>
        <v>27.5</v>
      </c>
    </row>
    <row r="41" spans="1:7" s="39" customFormat="1" ht="128.25" customHeight="1">
      <c r="A41" s="55" t="s">
        <v>103</v>
      </c>
      <c r="B41" s="22">
        <v>993</v>
      </c>
      <c r="C41" s="9" t="s">
        <v>1</v>
      </c>
      <c r="D41" s="9" t="s">
        <v>87</v>
      </c>
      <c r="E41" s="25" t="s">
        <v>104</v>
      </c>
      <c r="F41" s="7"/>
      <c r="G41" s="8">
        <f>G42</f>
        <v>27.5</v>
      </c>
    </row>
    <row r="42" spans="1:7" s="39" customFormat="1" ht="54.75" customHeight="1">
      <c r="A42" s="20" t="s">
        <v>105</v>
      </c>
      <c r="B42" s="22">
        <v>993</v>
      </c>
      <c r="C42" s="9" t="s">
        <v>1</v>
      </c>
      <c r="D42" s="9" t="s">
        <v>87</v>
      </c>
      <c r="E42" s="25" t="s">
        <v>106</v>
      </c>
      <c r="F42" s="7"/>
      <c r="G42" s="8">
        <f>G43+G46</f>
        <v>27.5</v>
      </c>
    </row>
    <row r="43" spans="1:7" s="39" customFormat="1" ht="54.75" customHeight="1">
      <c r="A43" s="20" t="s">
        <v>107</v>
      </c>
      <c r="B43" s="22">
        <v>993</v>
      </c>
      <c r="C43" s="9" t="s">
        <v>1</v>
      </c>
      <c r="D43" s="9" t="s">
        <v>87</v>
      </c>
      <c r="E43" s="25" t="s">
        <v>108</v>
      </c>
      <c r="F43" s="7"/>
      <c r="G43" s="8">
        <f>G44</f>
        <v>8.1</v>
      </c>
    </row>
    <row r="44" spans="1:7" s="39" customFormat="1" ht="40.5" customHeight="1">
      <c r="A44" s="20" t="s">
        <v>28</v>
      </c>
      <c r="B44" s="22">
        <v>993</v>
      </c>
      <c r="C44" s="9" t="s">
        <v>1</v>
      </c>
      <c r="D44" s="9" t="s">
        <v>87</v>
      </c>
      <c r="E44" s="25" t="s">
        <v>108</v>
      </c>
      <c r="F44" s="7" t="s">
        <v>27</v>
      </c>
      <c r="G44" s="8">
        <f>G45</f>
        <v>8.1</v>
      </c>
    </row>
    <row r="45" spans="1:7" s="39" customFormat="1" ht="39.75" customHeight="1">
      <c r="A45" s="20" t="s">
        <v>37</v>
      </c>
      <c r="B45" s="22">
        <v>993</v>
      </c>
      <c r="C45" s="9" t="s">
        <v>1</v>
      </c>
      <c r="D45" s="9" t="s">
        <v>87</v>
      </c>
      <c r="E45" s="25" t="s">
        <v>108</v>
      </c>
      <c r="F45" s="7" t="s">
        <v>34</v>
      </c>
      <c r="G45" s="8">
        <v>8.1</v>
      </c>
    </row>
    <row r="46" spans="1:7" s="40" customFormat="1" ht="71.25" customHeight="1">
      <c r="A46" s="29" t="s">
        <v>109</v>
      </c>
      <c r="B46" s="22">
        <v>993</v>
      </c>
      <c r="C46" s="9" t="s">
        <v>1</v>
      </c>
      <c r="D46" s="9" t="s">
        <v>87</v>
      </c>
      <c r="E46" s="25" t="s">
        <v>108</v>
      </c>
      <c r="F46" s="7"/>
      <c r="G46" s="12">
        <f>G47</f>
        <v>19.4</v>
      </c>
    </row>
    <row r="47" spans="1:7" s="40" customFormat="1" ht="39.75" customHeight="1">
      <c r="A47" s="20" t="s">
        <v>28</v>
      </c>
      <c r="B47" s="22">
        <v>993</v>
      </c>
      <c r="C47" s="9" t="s">
        <v>1</v>
      </c>
      <c r="D47" s="9" t="s">
        <v>87</v>
      </c>
      <c r="E47" s="25" t="s">
        <v>108</v>
      </c>
      <c r="F47" s="7" t="s">
        <v>27</v>
      </c>
      <c r="G47" s="11">
        <f>G48</f>
        <v>19.4</v>
      </c>
    </row>
    <row r="48" spans="1:7" s="40" customFormat="1" ht="40.5" customHeight="1">
      <c r="A48" s="20" t="s">
        <v>37</v>
      </c>
      <c r="B48" s="22">
        <v>993</v>
      </c>
      <c r="C48" s="9" t="s">
        <v>1</v>
      </c>
      <c r="D48" s="9" t="s">
        <v>87</v>
      </c>
      <c r="E48" s="25" t="s">
        <v>108</v>
      </c>
      <c r="F48" s="7" t="s">
        <v>34</v>
      </c>
      <c r="G48" s="11">
        <v>19.4</v>
      </c>
    </row>
    <row r="49" spans="1:7" s="40" customFormat="1" ht="21" customHeight="1">
      <c r="A49" s="29"/>
      <c r="B49" s="51"/>
      <c r="C49" s="10"/>
      <c r="D49" s="3"/>
      <c r="E49" s="22"/>
      <c r="F49" s="7"/>
      <c r="G49" s="12"/>
    </row>
    <row r="50" spans="1:7" s="40" customFormat="1" ht="21" customHeight="1">
      <c r="A50" s="35" t="s">
        <v>9</v>
      </c>
      <c r="B50" s="53">
        <v>993</v>
      </c>
      <c r="C50" s="4" t="s">
        <v>8</v>
      </c>
      <c r="D50" s="4"/>
      <c r="E50" s="23"/>
      <c r="F50" s="5"/>
      <c r="G50" s="13">
        <f>G51</f>
        <v>69.9</v>
      </c>
    </row>
    <row r="51" spans="1:7" s="40" customFormat="1" ht="17.25" customHeight="1">
      <c r="A51" s="28" t="s">
        <v>10</v>
      </c>
      <c r="B51" s="22">
        <v>993</v>
      </c>
      <c r="C51" s="9" t="s">
        <v>8</v>
      </c>
      <c r="D51" s="9" t="s">
        <v>3</v>
      </c>
      <c r="E51" s="24"/>
      <c r="F51" s="7"/>
      <c r="G51" s="11">
        <f>G52</f>
        <v>69.9</v>
      </c>
    </row>
    <row r="52" spans="1:7" s="33" customFormat="1" ht="72" customHeight="1">
      <c r="A52" s="2" t="s">
        <v>71</v>
      </c>
      <c r="B52" s="22">
        <v>993</v>
      </c>
      <c r="C52" s="9" t="s">
        <v>8</v>
      </c>
      <c r="D52" s="9" t="s">
        <v>3</v>
      </c>
      <c r="E52" s="3" t="s">
        <v>50</v>
      </c>
      <c r="F52" s="7"/>
      <c r="G52" s="11">
        <f>G53</f>
        <v>69.9</v>
      </c>
    </row>
    <row r="53" spans="1:7" s="40" customFormat="1" ht="140.25" customHeight="1">
      <c r="A53" s="19" t="s">
        <v>72</v>
      </c>
      <c r="B53" s="22">
        <v>993</v>
      </c>
      <c r="C53" s="9" t="s">
        <v>8</v>
      </c>
      <c r="D53" s="9" t="s">
        <v>3</v>
      </c>
      <c r="E53" s="25" t="s">
        <v>51</v>
      </c>
      <c r="F53" s="7"/>
      <c r="G53" s="11">
        <f>G54</f>
        <v>69.9</v>
      </c>
    </row>
    <row r="54" spans="1:7" s="40" customFormat="1" ht="92.25" customHeight="1">
      <c r="A54" s="18" t="s">
        <v>75</v>
      </c>
      <c r="B54" s="22">
        <v>993</v>
      </c>
      <c r="C54" s="9" t="s">
        <v>8</v>
      </c>
      <c r="D54" s="9" t="s">
        <v>3</v>
      </c>
      <c r="E54" s="25" t="s">
        <v>60</v>
      </c>
      <c r="F54" s="7"/>
      <c r="G54" s="11">
        <f>G55</f>
        <v>69.9</v>
      </c>
    </row>
    <row r="55" spans="1:7" s="40" customFormat="1" ht="59.25" customHeight="1">
      <c r="A55" s="19" t="s">
        <v>21</v>
      </c>
      <c r="B55" s="22">
        <v>993</v>
      </c>
      <c r="C55" s="9" t="s">
        <v>8</v>
      </c>
      <c r="D55" s="9" t="s">
        <v>3</v>
      </c>
      <c r="E55" s="25" t="s">
        <v>53</v>
      </c>
      <c r="F55" s="7"/>
      <c r="G55" s="8">
        <f>G56+G58</f>
        <v>69.9</v>
      </c>
    </row>
    <row r="56" spans="1:7" s="40" customFormat="1" ht="76.5" customHeight="1">
      <c r="A56" s="19" t="s">
        <v>25</v>
      </c>
      <c r="B56" s="22">
        <v>993</v>
      </c>
      <c r="C56" s="9" t="s">
        <v>8</v>
      </c>
      <c r="D56" s="9" t="s">
        <v>3</v>
      </c>
      <c r="E56" s="25" t="s">
        <v>53</v>
      </c>
      <c r="F56" s="7" t="s">
        <v>26</v>
      </c>
      <c r="G56" s="8">
        <f>G57</f>
        <v>66.4</v>
      </c>
    </row>
    <row r="57" spans="1:7" s="40" customFormat="1" ht="34.5" customHeight="1">
      <c r="A57" s="19" t="s">
        <v>86</v>
      </c>
      <c r="B57" s="22">
        <v>993</v>
      </c>
      <c r="C57" s="9" t="s">
        <v>8</v>
      </c>
      <c r="D57" s="9" t="s">
        <v>3</v>
      </c>
      <c r="E57" s="25" t="s">
        <v>53</v>
      </c>
      <c r="F57" s="7" t="s">
        <v>33</v>
      </c>
      <c r="G57" s="8">
        <v>66.4</v>
      </c>
    </row>
    <row r="58" spans="1:7" s="40" customFormat="1" ht="33" customHeight="1">
      <c r="A58" s="20" t="s">
        <v>28</v>
      </c>
      <c r="B58" s="22">
        <v>993</v>
      </c>
      <c r="C58" s="9" t="s">
        <v>8</v>
      </c>
      <c r="D58" s="9" t="s">
        <v>3</v>
      </c>
      <c r="E58" s="25" t="s">
        <v>53</v>
      </c>
      <c r="F58" s="7" t="s">
        <v>27</v>
      </c>
      <c r="G58" s="12">
        <f>G59</f>
        <v>3.5</v>
      </c>
    </row>
    <row r="59" spans="1:7" s="40" customFormat="1" ht="36" customHeight="1">
      <c r="A59" s="20" t="s">
        <v>37</v>
      </c>
      <c r="B59" s="22">
        <v>993</v>
      </c>
      <c r="C59" s="9" t="s">
        <v>8</v>
      </c>
      <c r="D59" s="9" t="s">
        <v>3</v>
      </c>
      <c r="E59" s="25" t="s">
        <v>53</v>
      </c>
      <c r="F59" s="7" t="s">
        <v>34</v>
      </c>
      <c r="G59" s="8">
        <v>3.5</v>
      </c>
    </row>
    <row r="60" spans="1:7" s="40" customFormat="1" ht="17.25" customHeight="1">
      <c r="A60" s="20"/>
      <c r="B60" s="20"/>
      <c r="C60" s="9"/>
      <c r="D60" s="9"/>
      <c r="E60" s="25"/>
      <c r="F60" s="7"/>
      <c r="G60" s="12"/>
    </row>
    <row r="61" spans="1:7" s="40" customFormat="1" ht="21" customHeight="1">
      <c r="A61" s="35" t="s">
        <v>13</v>
      </c>
      <c r="B61" s="53">
        <v>993</v>
      </c>
      <c r="C61" s="4" t="s">
        <v>2</v>
      </c>
      <c r="D61" s="4"/>
      <c r="E61" s="23"/>
      <c r="F61" s="5"/>
      <c r="G61" s="13">
        <f>G62</f>
        <v>607.3</v>
      </c>
    </row>
    <row r="62" spans="1:7" s="40" customFormat="1" ht="18.75" customHeight="1">
      <c r="A62" s="29" t="s">
        <v>15</v>
      </c>
      <c r="B62" s="22">
        <v>993</v>
      </c>
      <c r="C62" s="10" t="s">
        <v>2</v>
      </c>
      <c r="D62" s="10" t="s">
        <v>14</v>
      </c>
      <c r="E62" s="10"/>
      <c r="F62" s="10"/>
      <c r="G62" s="11">
        <f>G63</f>
        <v>607.3</v>
      </c>
    </row>
    <row r="63" spans="1:7" s="33" customFormat="1" ht="68.25" customHeight="1">
      <c r="A63" s="1" t="s">
        <v>76</v>
      </c>
      <c r="B63" s="22">
        <v>993</v>
      </c>
      <c r="C63" s="10" t="s">
        <v>2</v>
      </c>
      <c r="D63" s="10" t="s">
        <v>14</v>
      </c>
      <c r="E63" s="3" t="s">
        <v>48</v>
      </c>
      <c r="F63" s="10"/>
      <c r="G63" s="11">
        <f>G64</f>
        <v>607.3</v>
      </c>
    </row>
    <row r="64" spans="1:7" s="40" customFormat="1" ht="90" customHeight="1">
      <c r="A64" s="1" t="s">
        <v>77</v>
      </c>
      <c r="B64" s="22">
        <v>993</v>
      </c>
      <c r="C64" s="10" t="s">
        <v>2</v>
      </c>
      <c r="D64" s="10" t="s">
        <v>14</v>
      </c>
      <c r="E64" s="3" t="s">
        <v>49</v>
      </c>
      <c r="F64" s="10"/>
      <c r="G64" s="8">
        <f>G65</f>
        <v>607.3</v>
      </c>
    </row>
    <row r="65" spans="1:7" s="40" customFormat="1" ht="52.5" customHeight="1">
      <c r="A65" s="18" t="s">
        <v>61</v>
      </c>
      <c r="B65" s="22">
        <v>993</v>
      </c>
      <c r="C65" s="10" t="s">
        <v>2</v>
      </c>
      <c r="D65" s="10" t="s">
        <v>14</v>
      </c>
      <c r="E65" s="3" t="s">
        <v>62</v>
      </c>
      <c r="F65" s="10"/>
      <c r="G65" s="8">
        <f>G66+G69</f>
        <v>607.3</v>
      </c>
    </row>
    <row r="66" spans="1:7" s="40" customFormat="1" ht="54" customHeight="1">
      <c r="A66" s="2" t="s">
        <v>41</v>
      </c>
      <c r="B66" s="22">
        <v>993</v>
      </c>
      <c r="C66" s="10" t="s">
        <v>2</v>
      </c>
      <c r="D66" s="10" t="s">
        <v>14</v>
      </c>
      <c r="E66" s="3" t="s">
        <v>84</v>
      </c>
      <c r="F66" s="7"/>
      <c r="G66" s="8">
        <f>G67</f>
        <v>169.8</v>
      </c>
    </row>
    <row r="67" spans="1:7" s="40" customFormat="1" ht="35.25" customHeight="1">
      <c r="A67" s="20" t="s">
        <v>28</v>
      </c>
      <c r="B67" s="22">
        <v>993</v>
      </c>
      <c r="C67" s="10" t="s">
        <v>2</v>
      </c>
      <c r="D67" s="10" t="s">
        <v>14</v>
      </c>
      <c r="E67" s="3" t="s">
        <v>84</v>
      </c>
      <c r="F67" s="7" t="s">
        <v>27</v>
      </c>
      <c r="G67" s="8">
        <f>G68</f>
        <v>169.8</v>
      </c>
    </row>
    <row r="68" spans="1:7" s="40" customFormat="1" ht="35.25" customHeight="1">
      <c r="A68" s="20" t="s">
        <v>37</v>
      </c>
      <c r="B68" s="22">
        <v>993</v>
      </c>
      <c r="C68" s="10" t="s">
        <v>2</v>
      </c>
      <c r="D68" s="10" t="s">
        <v>14</v>
      </c>
      <c r="E68" s="3" t="s">
        <v>84</v>
      </c>
      <c r="F68" s="7" t="s">
        <v>34</v>
      </c>
      <c r="G68" s="8">
        <v>169.8</v>
      </c>
    </row>
    <row r="69" spans="1:7" s="40" customFormat="1" ht="58.5" customHeight="1">
      <c r="A69" s="20" t="s">
        <v>110</v>
      </c>
      <c r="B69" s="22">
        <v>993</v>
      </c>
      <c r="C69" s="10" t="s">
        <v>2</v>
      </c>
      <c r="D69" s="10" t="s">
        <v>14</v>
      </c>
      <c r="E69" s="3" t="s">
        <v>84</v>
      </c>
      <c r="F69" s="7"/>
      <c r="G69" s="8">
        <f>G70</f>
        <v>437.5</v>
      </c>
    </row>
    <row r="70" spans="1:7" s="40" customFormat="1" ht="35.25" customHeight="1">
      <c r="A70" s="20" t="s">
        <v>28</v>
      </c>
      <c r="B70" s="22">
        <v>993</v>
      </c>
      <c r="C70" s="10" t="s">
        <v>2</v>
      </c>
      <c r="D70" s="10" t="s">
        <v>14</v>
      </c>
      <c r="E70" s="3" t="s">
        <v>84</v>
      </c>
      <c r="F70" s="7" t="s">
        <v>27</v>
      </c>
      <c r="G70" s="8">
        <f>G71</f>
        <v>437.5</v>
      </c>
    </row>
    <row r="71" spans="1:7" s="40" customFormat="1" ht="35.25" customHeight="1">
      <c r="A71" s="20" t="s">
        <v>37</v>
      </c>
      <c r="B71" s="22">
        <v>993</v>
      </c>
      <c r="C71" s="10" t="s">
        <v>2</v>
      </c>
      <c r="D71" s="10" t="s">
        <v>14</v>
      </c>
      <c r="E71" s="3" t="s">
        <v>84</v>
      </c>
      <c r="F71" s="7" t="s">
        <v>34</v>
      </c>
      <c r="G71" s="8">
        <v>437.5</v>
      </c>
    </row>
    <row r="72" spans="1:7" s="40" customFormat="1" ht="24" customHeight="1">
      <c r="A72" s="20"/>
      <c r="B72" s="20"/>
      <c r="C72" s="9"/>
      <c r="D72" s="9"/>
      <c r="E72" s="24"/>
      <c r="F72" s="7"/>
      <c r="G72" s="8"/>
    </row>
    <row r="73" spans="1:7" s="40" customFormat="1" ht="24.75" customHeight="1">
      <c r="A73" s="32" t="s">
        <v>7</v>
      </c>
      <c r="B73" s="53">
        <v>993</v>
      </c>
      <c r="C73" s="5" t="s">
        <v>4</v>
      </c>
      <c r="D73" s="5"/>
      <c r="E73" s="5"/>
      <c r="F73" s="5"/>
      <c r="G73" s="6">
        <f>G74</f>
        <v>228.1</v>
      </c>
    </row>
    <row r="74" spans="1:7" s="40" customFormat="1" ht="26.25" customHeight="1">
      <c r="A74" s="28" t="s">
        <v>11</v>
      </c>
      <c r="B74" s="22">
        <v>993</v>
      </c>
      <c r="C74" s="9" t="s">
        <v>4</v>
      </c>
      <c r="D74" s="9" t="s">
        <v>3</v>
      </c>
      <c r="E74" s="9"/>
      <c r="F74" s="9"/>
      <c r="G74" s="14">
        <f>G75+G84+G90</f>
        <v>228.1</v>
      </c>
    </row>
    <row r="75" spans="1:7" s="40" customFormat="1" ht="69.75" customHeight="1">
      <c r="A75" s="2" t="s">
        <v>78</v>
      </c>
      <c r="B75" s="22">
        <v>993</v>
      </c>
      <c r="C75" s="9" t="s">
        <v>4</v>
      </c>
      <c r="D75" s="9" t="s">
        <v>3</v>
      </c>
      <c r="E75" s="22" t="s">
        <v>42</v>
      </c>
      <c r="F75" s="9"/>
      <c r="G75" s="14">
        <f>G76</f>
        <v>127.5</v>
      </c>
    </row>
    <row r="76" spans="1:7" s="40" customFormat="1" ht="105" customHeight="1">
      <c r="A76" s="2" t="s">
        <v>79</v>
      </c>
      <c r="B76" s="22">
        <v>993</v>
      </c>
      <c r="C76" s="9" t="s">
        <v>4</v>
      </c>
      <c r="D76" s="9" t="s">
        <v>3</v>
      </c>
      <c r="E76" s="22" t="s">
        <v>43</v>
      </c>
      <c r="F76" s="9"/>
      <c r="G76" s="14">
        <f>G77</f>
        <v>127.5</v>
      </c>
    </row>
    <row r="77" spans="1:7" s="33" customFormat="1" ht="54" customHeight="1">
      <c r="A77" s="2" t="s">
        <v>80</v>
      </c>
      <c r="B77" s="22">
        <v>993</v>
      </c>
      <c r="C77" s="9" t="s">
        <v>4</v>
      </c>
      <c r="D77" s="9" t="s">
        <v>3</v>
      </c>
      <c r="E77" s="22" t="s">
        <v>63</v>
      </c>
      <c r="F77" s="9"/>
      <c r="G77" s="14">
        <f>G78+G81</f>
        <v>127.5</v>
      </c>
    </row>
    <row r="78" spans="1:24" s="27" customFormat="1" ht="24.75" customHeight="1">
      <c r="A78" s="2" t="s">
        <v>22</v>
      </c>
      <c r="B78" s="22">
        <v>993</v>
      </c>
      <c r="C78" s="9" t="s">
        <v>4</v>
      </c>
      <c r="D78" s="9" t="s">
        <v>3</v>
      </c>
      <c r="E78" s="22" t="s">
        <v>44</v>
      </c>
      <c r="F78" s="9"/>
      <c r="G78" s="44">
        <f>G79</f>
        <v>124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36"/>
    </row>
    <row r="79" spans="1:7" s="41" customFormat="1" ht="38.25" customHeight="1">
      <c r="A79" s="20" t="s">
        <v>28</v>
      </c>
      <c r="B79" s="22">
        <v>993</v>
      </c>
      <c r="C79" s="9" t="s">
        <v>4</v>
      </c>
      <c r="D79" s="9" t="s">
        <v>3</v>
      </c>
      <c r="E79" s="22" t="s">
        <v>44</v>
      </c>
      <c r="F79" s="7" t="s">
        <v>27</v>
      </c>
      <c r="G79" s="12">
        <f>G80</f>
        <v>124</v>
      </c>
    </row>
    <row r="80" spans="1:7" s="41" customFormat="1" ht="39" customHeight="1">
      <c r="A80" s="20" t="s">
        <v>37</v>
      </c>
      <c r="B80" s="22">
        <v>993</v>
      </c>
      <c r="C80" s="9" t="s">
        <v>4</v>
      </c>
      <c r="D80" s="9" t="s">
        <v>3</v>
      </c>
      <c r="E80" s="22" t="s">
        <v>44</v>
      </c>
      <c r="F80" s="7" t="s">
        <v>34</v>
      </c>
      <c r="G80" s="8">
        <v>124</v>
      </c>
    </row>
    <row r="81" spans="1:7" s="41" customFormat="1" ht="18.75" customHeight="1">
      <c r="A81" s="2" t="s">
        <v>67</v>
      </c>
      <c r="B81" s="22">
        <v>993</v>
      </c>
      <c r="C81" s="9" t="s">
        <v>4</v>
      </c>
      <c r="D81" s="9" t="s">
        <v>3</v>
      </c>
      <c r="E81" s="22" t="s">
        <v>68</v>
      </c>
      <c r="F81" s="7"/>
      <c r="G81" s="12">
        <f>G82</f>
        <v>3.5</v>
      </c>
    </row>
    <row r="82" spans="1:7" s="41" customFormat="1" ht="33.75" customHeight="1">
      <c r="A82" s="20" t="s">
        <v>28</v>
      </c>
      <c r="B82" s="22">
        <v>993</v>
      </c>
      <c r="C82" s="9" t="s">
        <v>4</v>
      </c>
      <c r="D82" s="9" t="s">
        <v>3</v>
      </c>
      <c r="E82" s="22" t="s">
        <v>68</v>
      </c>
      <c r="F82" s="7" t="s">
        <v>27</v>
      </c>
      <c r="G82" s="12">
        <f>G83</f>
        <v>3.5</v>
      </c>
    </row>
    <row r="83" spans="1:7" s="41" customFormat="1" ht="34.5" customHeight="1">
      <c r="A83" s="20" t="s">
        <v>37</v>
      </c>
      <c r="B83" s="22">
        <v>993</v>
      </c>
      <c r="C83" s="9" t="s">
        <v>4</v>
      </c>
      <c r="D83" s="9" t="s">
        <v>3</v>
      </c>
      <c r="E83" s="22" t="s">
        <v>68</v>
      </c>
      <c r="F83" s="9" t="s">
        <v>34</v>
      </c>
      <c r="G83" s="8">
        <v>3.5</v>
      </c>
    </row>
    <row r="84" spans="1:7" s="42" customFormat="1" ht="72" customHeight="1">
      <c r="A84" s="55" t="s">
        <v>115</v>
      </c>
      <c r="B84" s="22">
        <v>993</v>
      </c>
      <c r="C84" s="9" t="s">
        <v>4</v>
      </c>
      <c r="D84" s="9" t="s">
        <v>3</v>
      </c>
      <c r="E84" s="22" t="s">
        <v>111</v>
      </c>
      <c r="F84" s="9"/>
      <c r="G84" s="8">
        <f>G85</f>
        <v>1.2</v>
      </c>
    </row>
    <row r="85" spans="1:7" s="42" customFormat="1" ht="93" customHeight="1">
      <c r="A85" s="55" t="s">
        <v>116</v>
      </c>
      <c r="B85" s="22">
        <v>993</v>
      </c>
      <c r="C85" s="9" t="s">
        <v>4</v>
      </c>
      <c r="D85" s="9" t="s">
        <v>3</v>
      </c>
      <c r="E85" s="56" t="s">
        <v>112</v>
      </c>
      <c r="F85" s="56"/>
      <c r="G85" s="8">
        <f>G86</f>
        <v>1.2</v>
      </c>
    </row>
    <row r="86" spans="1:7" s="42" customFormat="1" ht="52.5" customHeight="1">
      <c r="A86" s="20" t="s">
        <v>117</v>
      </c>
      <c r="B86" s="22">
        <v>993</v>
      </c>
      <c r="C86" s="9" t="s">
        <v>4</v>
      </c>
      <c r="D86" s="9" t="s">
        <v>3</v>
      </c>
      <c r="E86" s="56" t="s">
        <v>113</v>
      </c>
      <c r="F86" s="56"/>
      <c r="G86" s="8">
        <f>G87</f>
        <v>1.2</v>
      </c>
    </row>
    <row r="87" spans="1:7" s="42" customFormat="1" ht="40.5" customHeight="1">
      <c r="A87" s="20" t="s">
        <v>118</v>
      </c>
      <c r="B87" s="22">
        <v>993</v>
      </c>
      <c r="C87" s="9" t="s">
        <v>4</v>
      </c>
      <c r="D87" s="9" t="s">
        <v>3</v>
      </c>
      <c r="E87" s="56" t="s">
        <v>114</v>
      </c>
      <c r="F87" s="56"/>
      <c r="G87" s="8">
        <f>G88</f>
        <v>1.2</v>
      </c>
    </row>
    <row r="88" spans="1:7" s="42" customFormat="1" ht="34.5" customHeight="1">
      <c r="A88" s="20" t="s">
        <v>28</v>
      </c>
      <c r="B88" s="22">
        <v>993</v>
      </c>
      <c r="C88" s="9" t="s">
        <v>4</v>
      </c>
      <c r="D88" s="9" t="s">
        <v>3</v>
      </c>
      <c r="E88" s="56" t="s">
        <v>114</v>
      </c>
      <c r="F88" s="56" t="s">
        <v>27</v>
      </c>
      <c r="G88" s="8">
        <f>G89</f>
        <v>1.2</v>
      </c>
    </row>
    <row r="89" spans="1:7" s="42" customFormat="1" ht="34.5" customHeight="1">
      <c r="A89" s="20" t="s">
        <v>37</v>
      </c>
      <c r="B89" s="22">
        <v>993</v>
      </c>
      <c r="C89" s="9" t="s">
        <v>4</v>
      </c>
      <c r="D89" s="9" t="s">
        <v>3</v>
      </c>
      <c r="E89" s="56" t="s">
        <v>114</v>
      </c>
      <c r="F89" s="56" t="s">
        <v>34</v>
      </c>
      <c r="G89" s="8">
        <v>1.2</v>
      </c>
    </row>
    <row r="90" spans="1:7" s="42" customFormat="1" ht="90" customHeight="1">
      <c r="A90" s="55" t="s">
        <v>122</v>
      </c>
      <c r="B90" s="22">
        <v>993</v>
      </c>
      <c r="C90" s="9" t="s">
        <v>4</v>
      </c>
      <c r="D90" s="9" t="s">
        <v>3</v>
      </c>
      <c r="E90" s="56" t="s">
        <v>50</v>
      </c>
      <c r="F90" s="56"/>
      <c r="G90" s="8">
        <f>G91</f>
        <v>99.4</v>
      </c>
    </row>
    <row r="91" spans="1:7" s="42" customFormat="1" ht="34.5" customHeight="1">
      <c r="A91" s="57"/>
      <c r="B91" s="22">
        <v>993</v>
      </c>
      <c r="C91" s="9" t="s">
        <v>4</v>
      </c>
      <c r="D91" s="9" t="s">
        <v>3</v>
      </c>
      <c r="E91" s="56" t="s">
        <v>119</v>
      </c>
      <c r="F91" s="56"/>
      <c r="G91" s="8">
        <f>G92</f>
        <v>99.4</v>
      </c>
    </row>
    <row r="92" spans="1:7" s="42" customFormat="1" ht="34.5" customHeight="1">
      <c r="A92" s="20" t="s">
        <v>123</v>
      </c>
      <c r="B92" s="22">
        <v>993</v>
      </c>
      <c r="C92" s="9" t="s">
        <v>4</v>
      </c>
      <c r="D92" s="9" t="s">
        <v>3</v>
      </c>
      <c r="E92" s="56" t="s">
        <v>120</v>
      </c>
      <c r="F92" s="56"/>
      <c r="G92" s="8">
        <f>G93</f>
        <v>99.4</v>
      </c>
    </row>
    <row r="93" spans="1:7" s="42" customFormat="1" ht="34.5" customHeight="1">
      <c r="A93" s="20" t="s">
        <v>124</v>
      </c>
      <c r="B93" s="22">
        <v>993</v>
      </c>
      <c r="C93" s="9" t="s">
        <v>4</v>
      </c>
      <c r="D93" s="9" t="s">
        <v>3</v>
      </c>
      <c r="E93" s="56" t="s">
        <v>121</v>
      </c>
      <c r="F93" s="56"/>
      <c r="G93" s="8">
        <f>G94</f>
        <v>99.4</v>
      </c>
    </row>
    <row r="94" spans="1:7" s="42" customFormat="1" ht="34.5" customHeight="1">
      <c r="A94" s="20" t="s">
        <v>28</v>
      </c>
      <c r="B94" s="22">
        <v>993</v>
      </c>
      <c r="C94" s="9" t="s">
        <v>4</v>
      </c>
      <c r="D94" s="9" t="s">
        <v>3</v>
      </c>
      <c r="E94" s="56" t="s">
        <v>121</v>
      </c>
      <c r="F94" s="56" t="s">
        <v>27</v>
      </c>
      <c r="G94" s="8">
        <f>G95</f>
        <v>99.4</v>
      </c>
    </row>
    <row r="95" spans="1:7" s="42" customFormat="1" ht="34.5" customHeight="1">
      <c r="A95" s="20" t="s">
        <v>37</v>
      </c>
      <c r="B95" s="22">
        <v>993</v>
      </c>
      <c r="C95" s="9" t="s">
        <v>4</v>
      </c>
      <c r="D95" s="9" t="s">
        <v>3</v>
      </c>
      <c r="E95" s="56" t="s">
        <v>121</v>
      </c>
      <c r="F95" s="56" t="s">
        <v>34</v>
      </c>
      <c r="G95" s="8">
        <v>99.4</v>
      </c>
    </row>
    <row r="96" spans="1:7" s="41" customFormat="1" ht="18.75" customHeight="1">
      <c r="A96" s="28"/>
      <c r="B96" s="54"/>
      <c r="C96" s="9"/>
      <c r="D96" s="9"/>
      <c r="E96" s="9"/>
      <c r="F96" s="9"/>
      <c r="G96" s="11"/>
    </row>
    <row r="97" spans="1:7" s="41" customFormat="1" ht="20.25" customHeight="1">
      <c r="A97" s="35" t="s">
        <v>16</v>
      </c>
      <c r="B97" s="53">
        <v>993</v>
      </c>
      <c r="C97" s="4" t="s">
        <v>18</v>
      </c>
      <c r="D97" s="4"/>
      <c r="E97" s="4"/>
      <c r="F97" s="4"/>
      <c r="G97" s="15">
        <f aca="true" t="shared" si="0" ref="G97:G103">G98</f>
        <v>0</v>
      </c>
    </row>
    <row r="98" spans="1:7" s="41" customFormat="1" ht="18" customHeight="1">
      <c r="A98" s="29" t="s">
        <v>17</v>
      </c>
      <c r="B98" s="22">
        <v>993</v>
      </c>
      <c r="C98" s="10" t="s">
        <v>18</v>
      </c>
      <c r="D98" s="10" t="s">
        <v>1</v>
      </c>
      <c r="E98" s="10"/>
      <c r="F98" s="10"/>
      <c r="G98" s="11">
        <f t="shared" si="0"/>
        <v>0</v>
      </c>
    </row>
    <row r="99" spans="1:7" s="33" customFormat="1" ht="56.25" customHeight="1">
      <c r="A99" s="1" t="s">
        <v>81</v>
      </c>
      <c r="B99" s="22">
        <v>993</v>
      </c>
      <c r="C99" s="10" t="s">
        <v>18</v>
      </c>
      <c r="D99" s="10" t="s">
        <v>1</v>
      </c>
      <c r="E99" s="22" t="s">
        <v>45</v>
      </c>
      <c r="F99" s="10"/>
      <c r="G99" s="11">
        <f t="shared" si="0"/>
        <v>0</v>
      </c>
    </row>
    <row r="100" spans="1:7" s="40" customFormat="1" ht="84.75" customHeight="1">
      <c r="A100" s="1" t="s">
        <v>82</v>
      </c>
      <c r="B100" s="22">
        <v>993</v>
      </c>
      <c r="C100" s="10" t="s">
        <v>18</v>
      </c>
      <c r="D100" s="10" t="s">
        <v>1</v>
      </c>
      <c r="E100" s="22" t="s">
        <v>46</v>
      </c>
      <c r="F100" s="10"/>
      <c r="G100" s="11">
        <f t="shared" si="0"/>
        <v>0</v>
      </c>
    </row>
    <row r="101" spans="1:7" s="41" customFormat="1" ht="36.75" customHeight="1">
      <c r="A101" s="2" t="s">
        <v>64</v>
      </c>
      <c r="B101" s="22">
        <v>993</v>
      </c>
      <c r="C101" s="10" t="s">
        <v>18</v>
      </c>
      <c r="D101" s="10" t="s">
        <v>1</v>
      </c>
      <c r="E101" s="22" t="s">
        <v>65</v>
      </c>
      <c r="F101" s="10"/>
      <c r="G101" s="11">
        <f t="shared" si="0"/>
        <v>0</v>
      </c>
    </row>
    <row r="102" spans="1:7" s="41" customFormat="1" ht="36" customHeight="1">
      <c r="A102" s="2" t="s">
        <v>23</v>
      </c>
      <c r="B102" s="22">
        <v>993</v>
      </c>
      <c r="C102" s="10" t="s">
        <v>18</v>
      </c>
      <c r="D102" s="10" t="s">
        <v>1</v>
      </c>
      <c r="E102" s="22" t="s">
        <v>47</v>
      </c>
      <c r="F102" s="9"/>
      <c r="G102" s="14">
        <f t="shared" si="0"/>
        <v>0</v>
      </c>
    </row>
    <row r="103" spans="1:7" s="41" customFormat="1" ht="33" customHeight="1">
      <c r="A103" s="20" t="s">
        <v>28</v>
      </c>
      <c r="B103" s="22">
        <v>993</v>
      </c>
      <c r="C103" s="10" t="s">
        <v>18</v>
      </c>
      <c r="D103" s="10" t="s">
        <v>1</v>
      </c>
      <c r="E103" s="22" t="s">
        <v>47</v>
      </c>
      <c r="F103" s="9" t="s">
        <v>27</v>
      </c>
      <c r="G103" s="14">
        <f t="shared" si="0"/>
        <v>0</v>
      </c>
    </row>
    <row r="104" spans="1:7" s="41" customFormat="1" ht="36.75" customHeight="1">
      <c r="A104" s="20" t="s">
        <v>37</v>
      </c>
      <c r="B104" s="22">
        <v>993</v>
      </c>
      <c r="C104" s="10" t="s">
        <v>18</v>
      </c>
      <c r="D104" s="10" t="s">
        <v>1</v>
      </c>
      <c r="E104" s="22" t="s">
        <v>47</v>
      </c>
      <c r="F104" s="10" t="s">
        <v>34</v>
      </c>
      <c r="G104" s="8">
        <v>0</v>
      </c>
    </row>
    <row r="105" spans="1:7" s="41" customFormat="1" ht="24.75" customHeight="1">
      <c r="A105" s="26" t="s">
        <v>30</v>
      </c>
      <c r="B105" s="22">
        <v>993</v>
      </c>
      <c r="C105" s="10" t="s">
        <v>18</v>
      </c>
      <c r="D105" s="10" t="s">
        <v>1</v>
      </c>
      <c r="E105" s="22" t="s">
        <v>47</v>
      </c>
      <c r="F105" s="10" t="s">
        <v>29</v>
      </c>
      <c r="G105" s="11">
        <v>0</v>
      </c>
    </row>
    <row r="106" spans="1:7" s="40" customFormat="1" ht="25.5" customHeight="1">
      <c r="A106" s="26" t="s">
        <v>38</v>
      </c>
      <c r="B106" s="22">
        <v>993</v>
      </c>
      <c r="C106" s="10" t="s">
        <v>18</v>
      </c>
      <c r="D106" s="10" t="s">
        <v>1</v>
      </c>
      <c r="E106" s="22" t="s">
        <v>47</v>
      </c>
      <c r="F106" s="10" t="s">
        <v>35</v>
      </c>
      <c r="G106" s="8">
        <v>0</v>
      </c>
    </row>
  </sheetData>
  <sheetProtection/>
  <mergeCells count="9">
    <mergeCell ref="C7:F7"/>
    <mergeCell ref="C8:F8"/>
    <mergeCell ref="A9:F11"/>
    <mergeCell ref="C1:F1"/>
    <mergeCell ref="C2:F2"/>
    <mergeCell ref="C3:F3"/>
    <mergeCell ref="C4:F4"/>
    <mergeCell ref="A5:F5"/>
    <mergeCell ref="C6:F6"/>
  </mergeCells>
  <printOptions/>
  <pageMargins left="0.1968503937007874" right="0.1968503937007874" top="0.2362204724409449" bottom="0.15748031496062992" header="0.31496062992125984" footer="0.1574803149606299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Татьяна Таратина</cp:lastModifiedBy>
  <cp:lastPrinted>2017-03-31T10:25:57Z</cp:lastPrinted>
  <dcterms:created xsi:type="dcterms:W3CDTF">2007-11-07T08:09:01Z</dcterms:created>
  <dcterms:modified xsi:type="dcterms:W3CDTF">2018-03-28T14:12:34Z</dcterms:modified>
  <cp:category/>
  <cp:version/>
  <cp:contentType/>
  <cp:contentStatus/>
</cp:coreProperties>
</file>