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N:\Мои документы\Инна\Анализ бюджета\Анализ бюджета 2019\Исполнение\"/>
    </mc:Choice>
  </mc:AlternateContent>
  <xr:revisionPtr revIDLastSave="0" documentId="13_ncr:1_{AC0992D0-267F-4C9F-B970-E37D89A18EE6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81029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6" i="4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6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16" i="2"/>
</calcChain>
</file>

<file path=xl/sharedStrings.xml><?xml version="1.0" encoding="utf-8"?>
<sst xmlns="http://schemas.openxmlformats.org/spreadsheetml/2006/main" count="232" uniqueCount="145">
  <si>
    <t xml:space="preserve"> ОТЧЕТ ОБ ИСПОЛНЕНИИ БЮДЖЕТА</t>
  </si>
  <si>
    <t>КОДЫ</t>
  </si>
  <si>
    <t>Форма по ОКУД</t>
  </si>
  <si>
    <t>0503117</t>
  </si>
  <si>
    <t>на 1 февраля 2019 г.</t>
  </si>
  <si>
    <t>Дата</t>
  </si>
  <si>
    <t>01.02.2019</t>
  </si>
  <si>
    <t>Наименование</t>
  </si>
  <si>
    <t xml:space="preserve">по ОКПО  </t>
  </si>
  <si>
    <t>финансового органа:</t>
  </si>
  <si>
    <t>Финансовый отдел администрации Красноармейского района Чувашской Республики</t>
  </si>
  <si>
    <t xml:space="preserve">    Глава по БК</t>
  </si>
  <si>
    <t>993</t>
  </si>
  <si>
    <t xml:space="preserve">Наименование публично-правового образования: </t>
  </si>
  <si>
    <t>Бюджет Яншихово-Челлинского сельского поселения Красноармейского района Чувашской Республики</t>
  </si>
  <si>
    <t>по ОКТМО</t>
  </si>
  <si>
    <t>97624460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</si>
  <si>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</si>
  <si>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</si>
  <si>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</si>
  <si>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</si>
  <si>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</si>
  <si>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</si>
  <si>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</si>
  <si>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</si>
  <si>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</si>
  <si>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Доходы бюджета - всего
в том числе:</t>
  </si>
  <si>
    <t>010</t>
  </si>
  <si>
    <t>x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</si>
  <si>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</si>
  <si>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</si>
  <si>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</si>
  <si>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</si>
  <si>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</si>
  <si>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</si>
  <si>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</si>
  <si>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</si>
  <si>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</si>
  <si>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</si>
  <si>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(сумма платежа)</t>
  </si>
  <si>
    <t>18210102010011000110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</si>
  <si>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 (пени)</t>
  </si>
  <si>
    <t>18210102010012100110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</si>
  <si>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 (штраф)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</si>
  <si>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</si>
  <si>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</si>
  <si>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</si>
  <si>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</si>
  <si>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</si>
  <si>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Единый сельскохозяйственный налог</t>
  </si>
  <si>
    <t>18210503010010000110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</si>
  <si>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</si>
  <si>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</si>
  <si>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</si>
  <si>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</si>
  <si>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(пени)</t>
  </si>
  <si>
    <t>18210601030102100110</t>
  </si>
  <si>
    <t>Земельный налог с организаций, обладающих земельным участком, расположенным в границах сельских 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</si>
  <si>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</si>
  <si>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</si>
  <si>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18210606033101000110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</si>
  <si>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</si>
  <si>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</si>
  <si>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</si>
  <si>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18210606043101000110</t>
  </si>
  <si>
    <t>Земельный налог с физических лиц, обладающих земельным участком, расположенным в границах сельских поселений (пени)</t>
  </si>
  <si>
    <t>18210606043102100110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</si>
  <si>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</si>
  <si>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99310804020010000110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</si>
  <si>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</si>
  <si>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99311105025100000120</t>
  </si>
  <si>
    <t>Доходы от сдачи а аренду имущества, находящегося в оперативном управлении орагнов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</si>
  <si>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99311105035100000120</t>
  </si>
  <si>
    <t>Доходы, поступающие в порядке возмещения расходов, понесенных в связи с эксплуатацией имущества сельских поселений</t>
  </si>
  <si>
    <t>99311302065100000130</t>
  </si>
  <si>
    <t>Дотации бюджетам сельских поселений на выравнивание бюджетной обеспеченности</t>
  </si>
  <si>
    <t>99320215001100000150</t>
  </si>
  <si>
    <t>Дотации бюджетам сельских поселений на поддержку мер по обеспечению сбалансированности бюджетов</t>
  </si>
  <si>
    <t>99320215002100000150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</si>
  <si>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</si>
  <si>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99320220216100000150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</si>
  <si>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</si>
  <si>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99320235118100000150</t>
  </si>
  <si>
    <t>Прочие безвозмездные поступления в бюджеты сельских поселений от бюджетов муниципальных районов</t>
  </si>
  <si>
    <t>99320290054100000150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</si>
  <si>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</si>
  <si>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</si>
  <si>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</si>
  <si>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</si>
  <si>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</si>
  <si>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</si>
  <si>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9930104Ч5Э0100200121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</si>
  <si>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</si>
  <si>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9930104Ч5Э0100200129</t>
  </si>
  <si>
    <t>Закупка товаров, работ, услуг в сфере информационно-коммуникационных технологий</t>
  </si>
  <si>
    <t>9930104Ч5Э0100200242</t>
  </si>
  <si>
    <t>Прочая закупка товаров, работ и услуг</t>
  </si>
  <si>
    <t>9930104Ч5Э0100200244</t>
  </si>
  <si>
    <t>Резервные средства</t>
  </si>
  <si>
    <t>9930111Ч410173430870</t>
  </si>
  <si>
    <t>9930113Ч5Э0173770244</t>
  </si>
  <si>
    <t>Уплата иных платежей</t>
  </si>
  <si>
    <t>9930113Ч5Э0173770853</t>
  </si>
  <si>
    <t>9930203Ч410451180121</t>
  </si>
  <si>
    <t>9930203Ч410451180129</t>
  </si>
  <si>
    <t>9930203Ч410451180244</t>
  </si>
  <si>
    <t>9930409Ч2103S4190244</t>
  </si>
  <si>
    <t>9930412А410273590244</t>
  </si>
  <si>
    <t>Уплата налога на имущество организаций и земельного налога</t>
  </si>
  <si>
    <t>9930502А110170230851</t>
  </si>
  <si>
    <t>9930503А110175360244</t>
  </si>
  <si>
    <t>9930503А510277400244</t>
  </si>
  <si>
    <t>9930503А510277420244</t>
  </si>
  <si>
    <t>9930503Ц990270410244</t>
  </si>
  <si>
    <t>9930801Ц410740390242</t>
  </si>
  <si>
    <t>9930801Ц410740390244</t>
  </si>
  <si>
    <t>Иные межбюджетные трансферты</t>
  </si>
  <si>
    <t>9930801Ц410740390540</t>
  </si>
  <si>
    <t>9930801Ц410740390851</t>
  </si>
  <si>
    <t>9930804Ц411140700121</t>
  </si>
  <si>
    <t>9930804Ц411140700129</t>
  </si>
  <si>
    <t>9930804Ц411140700244</t>
  </si>
  <si>
    <t>Уплата прочих налогов, сборов</t>
  </si>
  <si>
    <t>9930804Ц411140700852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</si>
  <si>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</si>
  <si>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</si>
  <si>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</si>
  <si>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</si>
  <si>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</si>
  <si>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</si>
  <si>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</si>
  <si>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</si>
  <si>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</si>
  <si>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</si>
  <si>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</si>
  <si>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</si>
  <si>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</si>
  <si>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</si>
  <si>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</si>
  <si>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99301050201100000510</t>
  </si>
  <si>
    <t>уменьшение остатков средств, всего</t>
  </si>
  <si>
    <t>720</t>
  </si>
  <si>
    <t>Изменение прочих остатков денежных средств бюджетов поселений</t>
  </si>
  <si>
    <t>99301050201100000610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</si>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</sst>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 xr:uid="{00000000-0005-0000-0000-000032000000}"/>
    <cellStyle name="col" xfId="49" xr:uid="{00000000-0005-0000-0000-000031000000}"/>
    <cellStyle name="st57" xfId="18" xr:uid="{00000000-0005-0000-0000-000012000000}"/>
    <cellStyle name="style0" xfId="51" xr:uid="{00000000-0005-0000-0000-000033000000}"/>
    <cellStyle name="td" xfId="52" xr:uid="{00000000-0005-0000-0000-000034000000}"/>
    <cellStyle name="tr" xfId="48" xr:uid="{00000000-0005-0000-0000-000030000000}"/>
    <cellStyle name="xl21" xfId="53" xr:uid="{00000000-0005-0000-0000-000035000000}"/>
    <cellStyle name="xl22" xfId="1" xr:uid="{00000000-0005-0000-0000-000001000000}"/>
    <cellStyle name="xl23" xfId="11" xr:uid="{00000000-0005-0000-0000-00000B000000}"/>
    <cellStyle name="xl24" xfId="9" xr:uid="{00000000-0005-0000-0000-000009000000}"/>
    <cellStyle name="xl25" xfId="16" xr:uid="{00000000-0005-0000-0000-000010000000}"/>
    <cellStyle name="xl26" xfId="24" xr:uid="{00000000-0005-0000-0000-000018000000}"/>
    <cellStyle name="xl27" xfId="54" xr:uid="{00000000-0005-0000-0000-000036000000}"/>
    <cellStyle name="xl28" xfId="28" xr:uid="{00000000-0005-0000-0000-00001C000000}"/>
    <cellStyle name="xl29" xfId="34" xr:uid="{00000000-0005-0000-0000-000022000000}"/>
    <cellStyle name="xl30" xfId="40" xr:uid="{00000000-0005-0000-0000-000028000000}"/>
    <cellStyle name="xl31" xfId="55" xr:uid="{00000000-0005-0000-0000-000037000000}"/>
    <cellStyle name="xl32" xfId="2" xr:uid="{00000000-0005-0000-0000-000002000000}"/>
    <cellStyle name="xl33" xfId="3" xr:uid="{00000000-0005-0000-0000-000003000000}"/>
    <cellStyle name="xl34" xfId="26" xr:uid="{00000000-0005-0000-0000-00001A000000}"/>
    <cellStyle name="xl35" xfId="29" xr:uid="{00000000-0005-0000-0000-00001D000000}"/>
    <cellStyle name="xl36" xfId="35" xr:uid="{00000000-0005-0000-0000-000023000000}"/>
    <cellStyle name="xl37" xfId="41" xr:uid="{00000000-0005-0000-0000-000029000000}"/>
    <cellStyle name="xl38" xfId="56" xr:uid="{00000000-0005-0000-0000-000038000000}"/>
    <cellStyle name="xl39" xfId="30" xr:uid="{00000000-0005-0000-0000-00001E000000}"/>
    <cellStyle name="xl40" xfId="36" xr:uid="{00000000-0005-0000-0000-000024000000}"/>
    <cellStyle name="xl41" xfId="4" xr:uid="{00000000-0005-0000-0000-000004000000}"/>
    <cellStyle name="xl42" xfId="8" xr:uid="{00000000-0005-0000-0000-000008000000}"/>
    <cellStyle name="xl43" xfId="13" xr:uid="{00000000-0005-0000-0000-00000D000000}"/>
    <cellStyle name="xl44" xfId="17" xr:uid="{00000000-0005-0000-0000-000011000000}"/>
    <cellStyle name="xl45" xfId="31" xr:uid="{00000000-0005-0000-0000-00001F000000}"/>
    <cellStyle name="xl46" xfId="37" xr:uid="{00000000-0005-0000-0000-000025000000}"/>
    <cellStyle name="xl47" xfId="5" xr:uid="{00000000-0005-0000-0000-000005000000}"/>
    <cellStyle name="xl48" xfId="6" xr:uid="{00000000-0005-0000-0000-000006000000}"/>
    <cellStyle name="xl49" xfId="10" xr:uid="{00000000-0005-0000-0000-00000A000000}"/>
    <cellStyle name="xl50" xfId="12" xr:uid="{00000000-0005-0000-0000-00000C000000}"/>
    <cellStyle name="xl51" xfId="14" xr:uid="{00000000-0005-0000-0000-00000E000000}"/>
    <cellStyle name="xl52" xfId="15" xr:uid="{00000000-0005-0000-0000-00000F000000}"/>
    <cellStyle name="xl53" xfId="57" xr:uid="{00000000-0005-0000-0000-000039000000}"/>
    <cellStyle name="xl54" xfId="19" xr:uid="{00000000-0005-0000-0000-000013000000}"/>
    <cellStyle name="xl55" xfId="20" xr:uid="{00000000-0005-0000-0000-000014000000}"/>
    <cellStyle name="xl56" xfId="21" xr:uid="{00000000-0005-0000-0000-000015000000}"/>
    <cellStyle name="xl57" xfId="22" xr:uid="{00000000-0005-0000-0000-000016000000}"/>
    <cellStyle name="xl58" xfId="32" xr:uid="{00000000-0005-0000-0000-000020000000}"/>
    <cellStyle name="xl59" xfId="38" xr:uid="{00000000-0005-0000-0000-000026000000}"/>
    <cellStyle name="xl60" xfId="42" xr:uid="{00000000-0005-0000-0000-00002A000000}"/>
    <cellStyle name="xl61" xfId="7" xr:uid="{00000000-0005-0000-0000-000007000000}"/>
    <cellStyle name="xl62" xfId="23" xr:uid="{00000000-0005-0000-0000-000017000000}"/>
    <cellStyle name="xl63" xfId="25" xr:uid="{00000000-0005-0000-0000-000019000000}"/>
    <cellStyle name="xl64" xfId="27" xr:uid="{00000000-0005-0000-0000-00001B000000}"/>
    <cellStyle name="xl65" xfId="33" xr:uid="{00000000-0005-0000-0000-000021000000}"/>
    <cellStyle name="xl66" xfId="39" xr:uid="{00000000-0005-0000-0000-000027000000}"/>
    <cellStyle name="xl67" xfId="43" xr:uid="{00000000-0005-0000-0000-00002B000000}"/>
    <cellStyle name="xl68" xfId="44" xr:uid="{00000000-0005-0000-0000-00002C000000}"/>
    <cellStyle name="xl69" xfId="46" xr:uid="{00000000-0005-0000-0000-00002E000000}"/>
    <cellStyle name="xl70" xfId="47" xr:uid="{00000000-0005-0000-0000-00002F000000}"/>
    <cellStyle name="xl71" xfId="45" xr:uid="{00000000-0005-0000-0000-00002D000000}"/>
    <cellStyle name="xl72" xfId="58" xr:uid="{00000000-0005-0000-0000-00003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zoomScaleNormal="100" zoomScaleSheetLayoutView="100" workbookViewId="0">
      <selection activeCell="A46" sqref="A46:XFD46"/>
    </sheetView>
  </sheetViews>
  <sheetFormatPr defaultColWidth="9.109375" defaultRowHeight="14.4" x14ac:dyDescent="0.3"/>
  <cols>
    <col min="1" max="1" width="50.6640625" style="1" customWidth="1"/>
    <col min="2" max="2" width="7.6640625" style="1" customWidth="1"/>
    <col min="3" max="3" width="22.6640625" style="1" customWidth="1"/>
    <col min="4" max="4" width="20" style="1" customWidth="1"/>
    <col min="5" max="7" width="20.6640625" style="1" customWidth="1"/>
    <col min="8" max="16384" width="9.109375" style="1"/>
  </cols>
  <sheetData>
    <row r="1" spans="1:7" ht="19.5" customHeight="1" x14ac:dyDescent="0.3">
      <c r="A1" s="2"/>
      <c r="B1" s="3"/>
      <c r="C1" s="4"/>
      <c r="D1" s="5"/>
      <c r="E1" s="6"/>
      <c r="F1" s="7"/>
      <c r="G1" s="8"/>
    </row>
    <row r="2" spans="1:7" ht="15.75" customHeight="1" x14ac:dyDescent="0.3">
      <c r="A2" s="45" t="s">
        <v>0</v>
      </c>
      <c r="B2" s="46"/>
      <c r="C2" s="46"/>
      <c r="D2" s="46"/>
      <c r="E2" s="9"/>
      <c r="F2" s="10" t="s">
        <v>1</v>
      </c>
      <c r="G2" s="11"/>
    </row>
    <row r="3" spans="1:7" ht="15" customHeight="1" x14ac:dyDescent="0.3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3">
      <c r="A4" s="47" t="s">
        <v>4</v>
      </c>
      <c r="B4" s="48"/>
      <c r="C4" s="48"/>
      <c r="D4" s="48"/>
      <c r="E4" s="7" t="s">
        <v>5</v>
      </c>
      <c r="F4" s="13" t="s">
        <v>6</v>
      </c>
      <c r="G4" s="9"/>
    </row>
    <row r="5" spans="1:7" ht="18" customHeight="1" x14ac:dyDescent="0.3">
      <c r="A5" s="9" t="s">
        <v>7</v>
      </c>
      <c r="B5" s="4"/>
      <c r="C5" s="4"/>
      <c r="D5" s="5"/>
      <c r="E5" s="7" t="s">
        <v>8</v>
      </c>
      <c r="F5" s="14"/>
      <c r="G5" s="8"/>
    </row>
    <row r="6" spans="1:7" ht="19.649999999999999" customHeight="1" x14ac:dyDescent="0.3">
      <c r="A6" s="15" t="s">
        <v>9</v>
      </c>
      <c r="B6" s="49" t="s">
        <v>10</v>
      </c>
      <c r="C6" s="50"/>
      <c r="D6" s="50"/>
      <c r="E6" s="7" t="s">
        <v>11</v>
      </c>
      <c r="F6" s="16" t="s">
        <v>12</v>
      </c>
      <c r="G6" s="4"/>
    </row>
    <row r="7" spans="1:7" ht="19.649999999999999" customHeight="1" x14ac:dyDescent="0.3">
      <c r="A7" s="15" t="s">
        <v>13</v>
      </c>
      <c r="B7" s="49" t="s">
        <v>14</v>
      </c>
      <c r="C7" s="50"/>
      <c r="D7" s="50"/>
      <c r="E7" s="7" t="s">
        <v>15</v>
      </c>
      <c r="F7" s="17" t="s">
        <v>16</v>
      </c>
      <c r="G7" s="4"/>
    </row>
    <row r="8" spans="1:7" ht="15" customHeight="1" x14ac:dyDescent="0.3">
      <c r="A8" s="9" t="s">
        <v>17</v>
      </c>
      <c r="B8" s="4"/>
      <c r="C8" s="4"/>
      <c r="D8" s="5"/>
      <c r="E8" s="7"/>
      <c r="F8" s="18"/>
      <c r="G8" s="8"/>
    </row>
    <row r="9" spans="1:7" ht="15.75" customHeight="1" x14ac:dyDescent="0.3">
      <c r="A9" s="9" t="s">
        <v>18</v>
      </c>
      <c r="B9" s="4"/>
      <c r="C9" s="4"/>
      <c r="D9" s="5"/>
      <c r="E9" s="7" t="s">
        <v>19</v>
      </c>
      <c r="F9" s="19">
        <v>383</v>
      </c>
      <c r="G9" s="8"/>
    </row>
    <row r="10" spans="1:7" ht="9" customHeight="1" x14ac:dyDescent="0.3">
      <c r="A10" s="9"/>
      <c r="B10" s="9"/>
      <c r="C10" s="9"/>
      <c r="D10" s="9"/>
      <c r="E10" s="9"/>
      <c r="F10" s="9"/>
      <c r="G10" s="8"/>
    </row>
    <row r="11" spans="1:7" ht="15" customHeight="1" x14ac:dyDescent="0.3">
      <c r="A11" s="51" t="s">
        <v>20</v>
      </c>
      <c r="B11" s="52"/>
      <c r="C11" s="52"/>
      <c r="D11" s="52"/>
      <c r="E11" s="52"/>
      <c r="F11" s="52"/>
      <c r="G11" s="20"/>
    </row>
    <row r="12" spans="1:7" ht="9" customHeight="1" x14ac:dyDescent="0.3">
      <c r="A12" s="9"/>
      <c r="B12" s="9"/>
      <c r="C12" s="9"/>
      <c r="D12" s="9"/>
      <c r="E12" s="9"/>
      <c r="F12" s="9"/>
      <c r="G12" s="8"/>
    </row>
    <row r="13" spans="1:7" ht="27" customHeight="1" x14ac:dyDescent="0.3">
      <c r="A13" s="41" t="s">
        <v>21</v>
      </c>
      <c r="B13" s="41" t="s">
        <v>22</v>
      </c>
      <c r="C13" s="41" t="s">
        <v>23</v>
      </c>
      <c r="D13" s="41" t="s">
        <v>24</v>
      </c>
      <c r="E13" s="41" t="s">
        <v>25</v>
      </c>
      <c r="F13" s="41" t="s">
        <v>144</v>
      </c>
      <c r="G13" s="9"/>
    </row>
    <row r="14" spans="1:7" ht="45" customHeight="1" x14ac:dyDescent="0.3">
      <c r="A14" s="42"/>
      <c r="B14" s="42"/>
      <c r="C14" s="42"/>
      <c r="D14" s="42"/>
      <c r="E14" s="42"/>
      <c r="F14" s="42"/>
      <c r="G14" s="22"/>
    </row>
    <row r="15" spans="1:7" ht="15.75" customHeight="1" x14ac:dyDescent="0.3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2.8" x14ac:dyDescent="0.3">
      <c r="A16" s="25" t="s">
        <v>26</v>
      </c>
      <c r="B16" s="26" t="s">
        <v>27</v>
      </c>
      <c r="C16" s="27" t="s">
        <v>28</v>
      </c>
      <c r="D16" s="28">
        <v>3960280</v>
      </c>
      <c r="E16" s="28">
        <v>337601.8</v>
      </c>
      <c r="F16" s="29">
        <f>E16/D16*100</f>
        <v>8.5246952235700508</v>
      </c>
      <c r="G16" s="30"/>
    </row>
    <row r="17" spans="1:7" ht="91.2" x14ac:dyDescent="0.3">
      <c r="A17" s="31" t="s">
        <v>29</v>
      </c>
      <c r="B17" s="32" t="s">
        <v>27</v>
      </c>
      <c r="C17" s="33" t="s">
        <v>30</v>
      </c>
      <c r="D17" s="34">
        <v>147300</v>
      </c>
      <c r="E17" s="34">
        <v>20029.75</v>
      </c>
      <c r="F17" s="29">
        <f t="shared" ref="F17:F44" si="0">E17/D17*100</f>
        <v>13.597929395790903</v>
      </c>
      <c r="G17" s="35"/>
    </row>
    <row r="18" spans="1:7" ht="102.6" x14ac:dyDescent="0.3">
      <c r="A18" s="31" t="s">
        <v>31</v>
      </c>
      <c r="B18" s="32" t="s">
        <v>27</v>
      </c>
      <c r="C18" s="33" t="s">
        <v>32</v>
      </c>
      <c r="D18" s="34">
        <v>3600</v>
      </c>
      <c r="E18" s="34">
        <v>149.56</v>
      </c>
      <c r="F18" s="29">
        <f t="shared" si="0"/>
        <v>4.1544444444444446</v>
      </c>
      <c r="G18" s="35"/>
    </row>
    <row r="19" spans="1:7" ht="91.2" x14ac:dyDescent="0.3">
      <c r="A19" s="31" t="s">
        <v>33</v>
      </c>
      <c r="B19" s="32" t="s">
        <v>27</v>
      </c>
      <c r="C19" s="33" t="s">
        <v>34</v>
      </c>
      <c r="D19" s="34">
        <v>249400</v>
      </c>
      <c r="E19" s="34">
        <v>29152.44</v>
      </c>
      <c r="F19" s="29">
        <f t="shared" si="0"/>
        <v>11.689029671210905</v>
      </c>
      <c r="G19" s="35"/>
    </row>
    <row r="20" spans="1:7" ht="91.2" x14ac:dyDescent="0.3">
      <c r="A20" s="31" t="s">
        <v>35</v>
      </c>
      <c r="B20" s="32" t="s">
        <v>27</v>
      </c>
      <c r="C20" s="33" t="s">
        <v>36</v>
      </c>
      <c r="D20" s="34">
        <v>0</v>
      </c>
      <c r="E20" s="34">
        <v>-3466.19</v>
      </c>
      <c r="F20" s="29" t="e">
        <f t="shared" si="0"/>
        <v>#DIV/0!</v>
      </c>
      <c r="G20" s="35"/>
    </row>
    <row r="21" spans="1:7" ht="57" x14ac:dyDescent="0.3">
      <c r="A21" s="31" t="s">
        <v>37</v>
      </c>
      <c r="B21" s="32" t="s">
        <v>27</v>
      </c>
      <c r="C21" s="33" t="s">
        <v>38</v>
      </c>
      <c r="D21" s="34">
        <v>50200</v>
      </c>
      <c r="E21" s="34">
        <v>0</v>
      </c>
      <c r="F21" s="29">
        <f t="shared" si="0"/>
        <v>0</v>
      </c>
      <c r="G21" s="35"/>
    </row>
    <row r="22" spans="1:7" ht="57" x14ac:dyDescent="0.3">
      <c r="A22" s="31" t="s">
        <v>39</v>
      </c>
      <c r="B22" s="32" t="s">
        <v>27</v>
      </c>
      <c r="C22" s="33" t="s">
        <v>40</v>
      </c>
      <c r="D22" s="34">
        <v>0</v>
      </c>
      <c r="E22" s="34">
        <v>2278.9699999999998</v>
      </c>
      <c r="F22" s="29" t="e">
        <f t="shared" si="0"/>
        <v>#DIV/0!</v>
      </c>
      <c r="G22" s="35"/>
    </row>
    <row r="23" spans="1:7" ht="57" x14ac:dyDescent="0.3">
      <c r="A23" s="31" t="s">
        <v>41</v>
      </c>
      <c r="B23" s="32" t="s">
        <v>27</v>
      </c>
      <c r="C23" s="33" t="s">
        <v>42</v>
      </c>
      <c r="D23" s="34">
        <v>0</v>
      </c>
      <c r="E23" s="34">
        <v>6.25</v>
      </c>
      <c r="F23" s="29" t="e">
        <f t="shared" si="0"/>
        <v>#DIV/0!</v>
      </c>
      <c r="G23" s="35"/>
    </row>
    <row r="24" spans="1:7" ht="57" x14ac:dyDescent="0.3">
      <c r="A24" s="31" t="s">
        <v>43</v>
      </c>
      <c r="B24" s="32" t="s">
        <v>27</v>
      </c>
      <c r="C24" s="33" t="s">
        <v>44</v>
      </c>
      <c r="D24" s="34">
        <v>0</v>
      </c>
      <c r="E24" s="34">
        <v>0.04</v>
      </c>
      <c r="F24" s="29" t="e">
        <f t="shared" si="0"/>
        <v>#DIV/0!</v>
      </c>
      <c r="G24" s="35"/>
    </row>
    <row r="25" spans="1:7" ht="91.2" x14ac:dyDescent="0.3">
      <c r="A25" s="31" t="s">
        <v>45</v>
      </c>
      <c r="B25" s="32" t="s">
        <v>27</v>
      </c>
      <c r="C25" s="33" t="s">
        <v>46</v>
      </c>
      <c r="D25" s="34">
        <v>200</v>
      </c>
      <c r="E25" s="34">
        <v>0</v>
      </c>
      <c r="F25" s="29">
        <f t="shared" si="0"/>
        <v>0</v>
      </c>
      <c r="G25" s="35"/>
    </row>
    <row r="26" spans="1:7" ht="34.200000000000003" x14ac:dyDescent="0.3">
      <c r="A26" s="31" t="s">
        <v>47</v>
      </c>
      <c r="B26" s="32" t="s">
        <v>27</v>
      </c>
      <c r="C26" s="33" t="s">
        <v>48</v>
      </c>
      <c r="D26" s="34">
        <v>570</v>
      </c>
      <c r="E26" s="34">
        <v>0</v>
      </c>
      <c r="F26" s="29">
        <f t="shared" si="0"/>
        <v>0</v>
      </c>
      <c r="G26" s="35"/>
    </row>
    <row r="27" spans="1:7" x14ac:dyDescent="0.3">
      <c r="A27" s="31" t="s">
        <v>49</v>
      </c>
      <c r="B27" s="32" t="s">
        <v>27</v>
      </c>
      <c r="C27" s="33" t="s">
        <v>50</v>
      </c>
      <c r="D27" s="34">
        <v>7100</v>
      </c>
      <c r="E27" s="34">
        <v>0</v>
      </c>
      <c r="F27" s="29">
        <f t="shared" si="0"/>
        <v>0</v>
      </c>
      <c r="G27" s="35"/>
    </row>
    <row r="28" spans="1:7" ht="34.200000000000003" x14ac:dyDescent="0.3">
      <c r="A28" s="31" t="s">
        <v>51</v>
      </c>
      <c r="B28" s="32" t="s">
        <v>27</v>
      </c>
      <c r="C28" s="33" t="s">
        <v>52</v>
      </c>
      <c r="D28" s="34">
        <v>48400</v>
      </c>
      <c r="E28" s="34">
        <v>0</v>
      </c>
      <c r="F28" s="29">
        <f t="shared" si="0"/>
        <v>0</v>
      </c>
      <c r="G28" s="35"/>
    </row>
    <row r="29" spans="1:7" ht="34.200000000000003" x14ac:dyDescent="0.3">
      <c r="A29" s="31" t="s">
        <v>53</v>
      </c>
      <c r="B29" s="32" t="s">
        <v>27</v>
      </c>
      <c r="C29" s="33" t="s">
        <v>54</v>
      </c>
      <c r="D29" s="34">
        <v>0</v>
      </c>
      <c r="E29" s="34">
        <v>798.03</v>
      </c>
      <c r="F29" s="29" t="e">
        <f t="shared" si="0"/>
        <v>#DIV/0!</v>
      </c>
      <c r="G29" s="35"/>
    </row>
    <row r="30" spans="1:7" ht="34.200000000000003" x14ac:dyDescent="0.3">
      <c r="A30" s="31" t="s">
        <v>55</v>
      </c>
      <c r="B30" s="32" t="s">
        <v>27</v>
      </c>
      <c r="C30" s="33" t="s">
        <v>56</v>
      </c>
      <c r="D30" s="34">
        <v>0</v>
      </c>
      <c r="E30" s="34">
        <v>67.91</v>
      </c>
      <c r="F30" s="29" t="e">
        <f t="shared" si="0"/>
        <v>#DIV/0!</v>
      </c>
      <c r="G30" s="35"/>
    </row>
    <row r="31" spans="1:7" ht="22.8" x14ac:dyDescent="0.3">
      <c r="A31" s="31" t="s">
        <v>57</v>
      </c>
      <c r="B31" s="32" t="s">
        <v>27</v>
      </c>
      <c r="C31" s="33" t="s">
        <v>58</v>
      </c>
      <c r="D31" s="34">
        <v>19200</v>
      </c>
      <c r="E31" s="34">
        <v>0</v>
      </c>
      <c r="F31" s="29">
        <f t="shared" si="0"/>
        <v>0</v>
      </c>
      <c r="G31" s="35"/>
    </row>
    <row r="32" spans="1:7" ht="34.200000000000003" x14ac:dyDescent="0.3">
      <c r="A32" s="31" t="s">
        <v>59</v>
      </c>
      <c r="B32" s="32" t="s">
        <v>27</v>
      </c>
      <c r="C32" s="33" t="s">
        <v>60</v>
      </c>
      <c r="D32" s="34">
        <v>0</v>
      </c>
      <c r="E32" s="34">
        <v>778</v>
      </c>
      <c r="F32" s="29" t="e">
        <f t="shared" si="0"/>
        <v>#DIV/0!</v>
      </c>
      <c r="G32" s="35"/>
    </row>
    <row r="33" spans="1:7" ht="22.8" x14ac:dyDescent="0.3">
      <c r="A33" s="31" t="s">
        <v>61</v>
      </c>
      <c r="B33" s="32" t="s">
        <v>27</v>
      </c>
      <c r="C33" s="33" t="s">
        <v>62</v>
      </c>
      <c r="D33" s="34">
        <v>397800</v>
      </c>
      <c r="E33" s="34">
        <v>0</v>
      </c>
      <c r="F33" s="29">
        <f t="shared" si="0"/>
        <v>0</v>
      </c>
      <c r="G33" s="35"/>
    </row>
    <row r="34" spans="1:7" ht="34.200000000000003" x14ac:dyDescent="0.3">
      <c r="A34" s="31" t="s">
        <v>63</v>
      </c>
      <c r="B34" s="32" t="s">
        <v>27</v>
      </c>
      <c r="C34" s="33" t="s">
        <v>64</v>
      </c>
      <c r="D34" s="34">
        <v>0</v>
      </c>
      <c r="E34" s="34">
        <v>6303.47</v>
      </c>
      <c r="F34" s="29" t="e">
        <f t="shared" si="0"/>
        <v>#DIV/0!</v>
      </c>
      <c r="G34" s="35"/>
    </row>
    <row r="35" spans="1:7" ht="34.200000000000003" x14ac:dyDescent="0.3">
      <c r="A35" s="31" t="s">
        <v>65</v>
      </c>
      <c r="B35" s="32" t="s">
        <v>27</v>
      </c>
      <c r="C35" s="33" t="s">
        <v>66</v>
      </c>
      <c r="D35" s="34">
        <v>0</v>
      </c>
      <c r="E35" s="34">
        <v>251.31</v>
      </c>
      <c r="F35" s="29" t="e">
        <f t="shared" si="0"/>
        <v>#DIV/0!</v>
      </c>
      <c r="G35" s="35"/>
    </row>
    <row r="36" spans="1:7" ht="57" x14ac:dyDescent="0.3">
      <c r="A36" s="31" t="s">
        <v>67</v>
      </c>
      <c r="B36" s="32" t="s">
        <v>27</v>
      </c>
      <c r="C36" s="33" t="s">
        <v>68</v>
      </c>
      <c r="D36" s="34">
        <v>3650</v>
      </c>
      <c r="E36" s="34">
        <v>0</v>
      </c>
      <c r="F36" s="29">
        <f t="shared" si="0"/>
        <v>0</v>
      </c>
      <c r="G36" s="35"/>
    </row>
    <row r="37" spans="1:7" ht="57" x14ac:dyDescent="0.3">
      <c r="A37" s="31" t="s">
        <v>69</v>
      </c>
      <c r="B37" s="32" t="s">
        <v>27</v>
      </c>
      <c r="C37" s="33" t="s">
        <v>70</v>
      </c>
      <c r="D37" s="34">
        <v>570500</v>
      </c>
      <c r="E37" s="34">
        <v>171944.25</v>
      </c>
      <c r="F37" s="29">
        <f t="shared" si="0"/>
        <v>30.139219982471516</v>
      </c>
      <c r="G37" s="35"/>
    </row>
    <row r="38" spans="1:7" ht="57" x14ac:dyDescent="0.3">
      <c r="A38" s="31" t="s">
        <v>71</v>
      </c>
      <c r="B38" s="32" t="s">
        <v>27</v>
      </c>
      <c r="C38" s="33" t="s">
        <v>72</v>
      </c>
      <c r="D38" s="34">
        <v>9900</v>
      </c>
      <c r="E38" s="34">
        <v>608.01</v>
      </c>
      <c r="F38" s="29">
        <f t="shared" si="0"/>
        <v>6.1415151515151516</v>
      </c>
      <c r="G38" s="35"/>
    </row>
    <row r="39" spans="1:7" ht="34.200000000000003" x14ac:dyDescent="0.3">
      <c r="A39" s="31" t="s">
        <v>73</v>
      </c>
      <c r="B39" s="32" t="s">
        <v>27</v>
      </c>
      <c r="C39" s="33" t="s">
        <v>74</v>
      </c>
      <c r="D39" s="34">
        <v>40200</v>
      </c>
      <c r="E39" s="34">
        <v>0</v>
      </c>
      <c r="F39" s="29">
        <f t="shared" si="0"/>
        <v>0</v>
      </c>
      <c r="G39" s="35"/>
    </row>
    <row r="40" spans="1:7" ht="22.8" x14ac:dyDescent="0.3">
      <c r="A40" s="31" t="s">
        <v>75</v>
      </c>
      <c r="B40" s="32" t="s">
        <v>27</v>
      </c>
      <c r="C40" s="33" t="s">
        <v>76</v>
      </c>
      <c r="D40" s="34">
        <v>507090</v>
      </c>
      <c r="E40" s="34">
        <v>42300</v>
      </c>
      <c r="F40" s="29">
        <f t="shared" si="0"/>
        <v>8.3417144885523271</v>
      </c>
      <c r="G40" s="35"/>
    </row>
    <row r="41" spans="1:7" ht="22.8" x14ac:dyDescent="0.3">
      <c r="A41" s="31" t="s">
        <v>77</v>
      </c>
      <c r="B41" s="32" t="s">
        <v>27</v>
      </c>
      <c r="C41" s="33" t="s">
        <v>78</v>
      </c>
      <c r="D41" s="34">
        <v>707800</v>
      </c>
      <c r="E41" s="34">
        <v>59000</v>
      </c>
      <c r="F41" s="29">
        <f t="shared" si="0"/>
        <v>8.335688047471038</v>
      </c>
      <c r="G41" s="35"/>
    </row>
    <row r="42" spans="1:7" ht="68.400000000000006" x14ac:dyDescent="0.3">
      <c r="A42" s="31" t="s">
        <v>79</v>
      </c>
      <c r="B42" s="32" t="s">
        <v>27</v>
      </c>
      <c r="C42" s="33" t="s">
        <v>80</v>
      </c>
      <c r="D42" s="34">
        <v>694200</v>
      </c>
      <c r="E42" s="34">
        <v>0</v>
      </c>
      <c r="F42" s="29">
        <f t="shared" si="0"/>
        <v>0</v>
      </c>
      <c r="G42" s="35"/>
    </row>
    <row r="43" spans="1:7" ht="34.200000000000003" x14ac:dyDescent="0.3">
      <c r="A43" s="31" t="s">
        <v>81</v>
      </c>
      <c r="B43" s="32" t="s">
        <v>27</v>
      </c>
      <c r="C43" s="33" t="s">
        <v>82</v>
      </c>
      <c r="D43" s="34">
        <v>88970</v>
      </c>
      <c r="E43" s="34">
        <v>7400</v>
      </c>
      <c r="F43" s="29">
        <f t="shared" si="0"/>
        <v>8.3174103630437237</v>
      </c>
      <c r="G43" s="35"/>
    </row>
    <row r="44" spans="1:7" ht="22.8" x14ac:dyDescent="0.3">
      <c r="A44" s="31" t="s">
        <v>83</v>
      </c>
      <c r="B44" s="32" t="s">
        <v>27</v>
      </c>
      <c r="C44" s="33" t="s">
        <v>84</v>
      </c>
      <c r="D44" s="34">
        <v>414200</v>
      </c>
      <c r="E44" s="34">
        <v>0</v>
      </c>
      <c r="F44" s="29">
        <f t="shared" si="0"/>
        <v>0</v>
      </c>
      <c r="G44" s="35"/>
    </row>
    <row r="45" spans="1:7" ht="12" customHeight="1" x14ac:dyDescent="0.3">
      <c r="A45" s="36"/>
      <c r="B45" s="37"/>
      <c r="C45" s="37"/>
      <c r="D45" s="37"/>
      <c r="E45" s="37"/>
      <c r="F45" s="37"/>
      <c r="G45" s="36"/>
    </row>
  </sheetData>
  <mergeCells count="11">
    <mergeCell ref="A2:D2"/>
    <mergeCell ref="A4:D4"/>
    <mergeCell ref="B6:D6"/>
    <mergeCell ref="B7:D7"/>
    <mergeCell ref="A11:F11"/>
    <mergeCell ref="F13:F14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showGridLines="0" topLeftCell="A24" zoomScaleNormal="100" zoomScaleSheetLayoutView="100" workbookViewId="0">
      <selection activeCell="A34" sqref="A34:XFD34"/>
    </sheetView>
  </sheetViews>
  <sheetFormatPr defaultColWidth="9.109375" defaultRowHeight="14.4" x14ac:dyDescent="0.3"/>
  <cols>
    <col min="1" max="1" width="50.6640625" style="1" customWidth="1"/>
    <col min="2" max="2" width="7.6640625" style="1" customWidth="1"/>
    <col min="3" max="3" width="22.6640625" style="1" customWidth="1"/>
    <col min="4" max="4" width="20" style="1" customWidth="1"/>
    <col min="5" max="7" width="20.6640625" style="1" customWidth="1"/>
    <col min="8" max="8" width="14.109375" style="1" customWidth="1"/>
    <col min="9" max="16384" width="9.109375" style="1"/>
  </cols>
  <sheetData>
    <row r="1" spans="1:8" ht="15" customHeight="1" x14ac:dyDescent="0.3">
      <c r="A1" s="51" t="s">
        <v>85</v>
      </c>
      <c r="B1" s="52"/>
      <c r="C1" s="52"/>
      <c r="D1" s="52"/>
      <c r="E1" s="52"/>
      <c r="F1" s="52"/>
      <c r="G1" s="3"/>
      <c r="H1" s="3"/>
    </row>
    <row r="2" spans="1:8" ht="9" customHeight="1" x14ac:dyDescent="0.3">
      <c r="A2" s="39"/>
      <c r="B2" s="39"/>
      <c r="C2" s="39"/>
      <c r="D2" s="9"/>
      <c r="E2" s="9"/>
      <c r="F2" s="40" t="s">
        <v>86</v>
      </c>
      <c r="G2" s="8"/>
      <c r="H2" s="8"/>
    </row>
    <row r="3" spans="1:8" ht="27" customHeight="1" x14ac:dyDescent="0.3">
      <c r="A3" s="55" t="s">
        <v>21</v>
      </c>
      <c r="B3" s="57" t="s">
        <v>22</v>
      </c>
      <c r="C3" s="57" t="s">
        <v>87</v>
      </c>
      <c r="D3" s="41" t="s">
        <v>24</v>
      </c>
      <c r="E3" s="41" t="s">
        <v>25</v>
      </c>
      <c r="F3" s="41" t="s">
        <v>144</v>
      </c>
      <c r="G3" s="53"/>
      <c r="H3" s="4"/>
    </row>
    <row r="4" spans="1:8" ht="45" customHeight="1" x14ac:dyDescent="0.3">
      <c r="A4" s="56"/>
      <c r="B4" s="58"/>
      <c r="C4" s="58"/>
      <c r="D4" s="42"/>
      <c r="E4" s="42"/>
      <c r="F4" s="42"/>
      <c r="G4" s="54"/>
      <c r="H4" s="22"/>
    </row>
    <row r="5" spans="1:8" ht="15.75" customHeight="1" x14ac:dyDescent="0.3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2.8" x14ac:dyDescent="0.3">
      <c r="A6" s="25" t="s">
        <v>88</v>
      </c>
      <c r="B6" s="26" t="s">
        <v>89</v>
      </c>
      <c r="C6" s="27" t="s">
        <v>28</v>
      </c>
      <c r="D6" s="28">
        <v>3960280</v>
      </c>
      <c r="E6" s="28">
        <v>75946.06</v>
      </c>
      <c r="F6" s="29">
        <f>E6/D6*100</f>
        <v>1.9176942034401609</v>
      </c>
      <c r="G6" s="30"/>
      <c r="H6" s="30"/>
    </row>
    <row r="7" spans="1:8" ht="22.8" x14ac:dyDescent="0.3">
      <c r="A7" s="31" t="s">
        <v>90</v>
      </c>
      <c r="B7" s="32" t="s">
        <v>89</v>
      </c>
      <c r="C7" s="33" t="s">
        <v>91</v>
      </c>
      <c r="D7" s="34">
        <v>621600</v>
      </c>
      <c r="E7" s="34">
        <v>17000</v>
      </c>
      <c r="F7" s="29">
        <f t="shared" ref="F7:F31" si="0">E7/D7*100</f>
        <v>2.7348777348777347</v>
      </c>
      <c r="G7" s="35"/>
      <c r="H7" s="35"/>
    </row>
    <row r="8" spans="1:8" ht="34.200000000000003" x14ac:dyDescent="0.3">
      <c r="A8" s="31" t="s">
        <v>92</v>
      </c>
      <c r="B8" s="32" t="s">
        <v>89</v>
      </c>
      <c r="C8" s="33" t="s">
        <v>93</v>
      </c>
      <c r="D8" s="34">
        <v>187700</v>
      </c>
      <c r="E8" s="34">
        <v>0</v>
      </c>
      <c r="F8" s="29">
        <f t="shared" si="0"/>
        <v>0</v>
      </c>
      <c r="G8" s="35"/>
      <c r="H8" s="35"/>
    </row>
    <row r="9" spans="1:8" ht="22.8" x14ac:dyDescent="0.3">
      <c r="A9" s="31" t="s">
        <v>94</v>
      </c>
      <c r="B9" s="32" t="s">
        <v>89</v>
      </c>
      <c r="C9" s="33" t="s">
        <v>95</v>
      </c>
      <c r="D9" s="34">
        <v>14000</v>
      </c>
      <c r="E9" s="34">
        <v>0</v>
      </c>
      <c r="F9" s="29">
        <f t="shared" si="0"/>
        <v>0</v>
      </c>
      <c r="G9" s="35"/>
      <c r="H9" s="35"/>
    </row>
    <row r="10" spans="1:8" x14ac:dyDescent="0.3">
      <c r="A10" s="31" t="s">
        <v>96</v>
      </c>
      <c r="B10" s="32" t="s">
        <v>89</v>
      </c>
      <c r="C10" s="33" t="s">
        <v>97</v>
      </c>
      <c r="D10" s="34">
        <v>7000</v>
      </c>
      <c r="E10" s="34">
        <v>0</v>
      </c>
      <c r="F10" s="29">
        <f t="shared" si="0"/>
        <v>0</v>
      </c>
      <c r="G10" s="35"/>
      <c r="H10" s="35"/>
    </row>
    <row r="11" spans="1:8" x14ac:dyDescent="0.3">
      <c r="A11" s="31" t="s">
        <v>98</v>
      </c>
      <c r="B11" s="32" t="s">
        <v>89</v>
      </c>
      <c r="C11" s="33" t="s">
        <v>99</v>
      </c>
      <c r="D11" s="34">
        <v>1000</v>
      </c>
      <c r="E11" s="34">
        <v>0</v>
      </c>
      <c r="F11" s="29">
        <f t="shared" si="0"/>
        <v>0</v>
      </c>
      <c r="G11" s="35"/>
      <c r="H11" s="35"/>
    </row>
    <row r="12" spans="1:8" x14ac:dyDescent="0.3">
      <c r="A12" s="31" t="s">
        <v>96</v>
      </c>
      <c r="B12" s="32" t="s">
        <v>89</v>
      </c>
      <c r="C12" s="33" t="s">
        <v>100</v>
      </c>
      <c r="D12" s="34">
        <v>8400</v>
      </c>
      <c r="E12" s="34">
        <v>0</v>
      </c>
      <c r="F12" s="29">
        <f t="shared" si="0"/>
        <v>0</v>
      </c>
      <c r="G12" s="35"/>
      <c r="H12" s="35"/>
    </row>
    <row r="13" spans="1:8" x14ac:dyDescent="0.3">
      <c r="A13" s="31" t="s">
        <v>101</v>
      </c>
      <c r="B13" s="32" t="s">
        <v>89</v>
      </c>
      <c r="C13" s="33" t="s">
        <v>102</v>
      </c>
      <c r="D13" s="34">
        <v>2700</v>
      </c>
      <c r="E13" s="34">
        <v>0</v>
      </c>
      <c r="F13" s="29">
        <f t="shared" si="0"/>
        <v>0</v>
      </c>
      <c r="G13" s="35"/>
      <c r="H13" s="35"/>
    </row>
    <row r="14" spans="1:8" ht="22.8" x14ac:dyDescent="0.3">
      <c r="A14" s="31" t="s">
        <v>90</v>
      </c>
      <c r="B14" s="32" t="s">
        <v>89</v>
      </c>
      <c r="C14" s="33" t="s">
        <v>103</v>
      </c>
      <c r="D14" s="34">
        <v>67700</v>
      </c>
      <c r="E14" s="34">
        <v>5640</v>
      </c>
      <c r="F14" s="29">
        <f t="shared" si="0"/>
        <v>8.3308714918759232</v>
      </c>
      <c r="G14" s="35"/>
      <c r="H14" s="35"/>
    </row>
    <row r="15" spans="1:8" ht="34.200000000000003" x14ac:dyDescent="0.3">
      <c r="A15" s="31" t="s">
        <v>92</v>
      </c>
      <c r="B15" s="32" t="s">
        <v>89</v>
      </c>
      <c r="C15" s="33" t="s">
        <v>104</v>
      </c>
      <c r="D15" s="34">
        <v>20400</v>
      </c>
      <c r="E15" s="34">
        <v>1703.28</v>
      </c>
      <c r="F15" s="29">
        <f t="shared" si="0"/>
        <v>8.3494117647058808</v>
      </c>
      <c r="G15" s="35"/>
      <c r="H15" s="35"/>
    </row>
    <row r="16" spans="1:8" x14ac:dyDescent="0.3">
      <c r="A16" s="31" t="s">
        <v>96</v>
      </c>
      <c r="B16" s="32" t="s">
        <v>89</v>
      </c>
      <c r="C16" s="33" t="s">
        <v>105</v>
      </c>
      <c r="D16" s="34">
        <v>870</v>
      </c>
      <c r="E16" s="34">
        <v>0</v>
      </c>
      <c r="F16" s="29">
        <f t="shared" si="0"/>
        <v>0</v>
      </c>
      <c r="G16" s="35"/>
      <c r="H16" s="35"/>
    </row>
    <row r="17" spans="1:8" x14ac:dyDescent="0.3">
      <c r="A17" s="31" t="s">
        <v>96</v>
      </c>
      <c r="B17" s="32" t="s">
        <v>89</v>
      </c>
      <c r="C17" s="33" t="s">
        <v>106</v>
      </c>
      <c r="D17" s="34">
        <v>1094500</v>
      </c>
      <c r="E17" s="34">
        <v>0</v>
      </c>
      <c r="F17" s="29">
        <f t="shared" si="0"/>
        <v>0</v>
      </c>
      <c r="G17" s="35"/>
      <c r="H17" s="35"/>
    </row>
    <row r="18" spans="1:8" x14ac:dyDescent="0.3">
      <c r="A18" s="31" t="s">
        <v>96</v>
      </c>
      <c r="B18" s="32" t="s">
        <v>89</v>
      </c>
      <c r="C18" s="33" t="s">
        <v>107</v>
      </c>
      <c r="D18" s="34">
        <v>56000</v>
      </c>
      <c r="E18" s="34">
        <v>0</v>
      </c>
      <c r="F18" s="29">
        <f t="shared" si="0"/>
        <v>0</v>
      </c>
      <c r="G18" s="35"/>
      <c r="H18" s="35"/>
    </row>
    <row r="19" spans="1:8" ht="22.8" x14ac:dyDescent="0.3">
      <c r="A19" s="31" t="s">
        <v>108</v>
      </c>
      <c r="B19" s="32" t="s">
        <v>89</v>
      </c>
      <c r="C19" s="33" t="s">
        <v>109</v>
      </c>
      <c r="D19" s="34">
        <v>147700</v>
      </c>
      <c r="E19" s="34">
        <v>0</v>
      </c>
      <c r="F19" s="29">
        <f t="shared" si="0"/>
        <v>0</v>
      </c>
      <c r="G19" s="35"/>
      <c r="H19" s="35"/>
    </row>
    <row r="20" spans="1:8" x14ac:dyDescent="0.3">
      <c r="A20" s="31" t="s">
        <v>96</v>
      </c>
      <c r="B20" s="32" t="s">
        <v>89</v>
      </c>
      <c r="C20" s="33" t="s">
        <v>110</v>
      </c>
      <c r="D20" s="34">
        <v>86860</v>
      </c>
      <c r="E20" s="34">
        <v>0</v>
      </c>
      <c r="F20" s="29">
        <f t="shared" si="0"/>
        <v>0</v>
      </c>
      <c r="G20" s="35"/>
      <c r="H20" s="35"/>
    </row>
    <row r="21" spans="1:8" x14ac:dyDescent="0.3">
      <c r="A21" s="31" t="s">
        <v>96</v>
      </c>
      <c r="B21" s="32" t="s">
        <v>89</v>
      </c>
      <c r="C21" s="33" t="s">
        <v>111</v>
      </c>
      <c r="D21" s="34">
        <v>316400</v>
      </c>
      <c r="E21" s="34">
        <v>29602.78</v>
      </c>
      <c r="F21" s="29">
        <f t="shared" si="0"/>
        <v>9.3561251580278135</v>
      </c>
      <c r="G21" s="35"/>
      <c r="H21" s="35"/>
    </row>
    <row r="22" spans="1:8" x14ac:dyDescent="0.3">
      <c r="A22" s="31" t="s">
        <v>96</v>
      </c>
      <c r="B22" s="32" t="s">
        <v>89</v>
      </c>
      <c r="C22" s="33" t="s">
        <v>112</v>
      </c>
      <c r="D22" s="34">
        <v>8000</v>
      </c>
      <c r="E22" s="34">
        <v>0</v>
      </c>
      <c r="F22" s="29">
        <f t="shared" si="0"/>
        <v>0</v>
      </c>
      <c r="G22" s="35"/>
      <c r="H22" s="35"/>
    </row>
    <row r="23" spans="1:8" x14ac:dyDescent="0.3">
      <c r="A23" s="31" t="s">
        <v>96</v>
      </c>
      <c r="B23" s="32" t="s">
        <v>89</v>
      </c>
      <c r="C23" s="33" t="s">
        <v>113</v>
      </c>
      <c r="D23" s="34">
        <v>350000</v>
      </c>
      <c r="E23" s="34">
        <v>0</v>
      </c>
      <c r="F23" s="29">
        <f t="shared" si="0"/>
        <v>0</v>
      </c>
      <c r="G23" s="35"/>
      <c r="H23" s="35"/>
    </row>
    <row r="24" spans="1:8" ht="22.8" x14ac:dyDescent="0.3">
      <c r="A24" s="31" t="s">
        <v>94</v>
      </c>
      <c r="B24" s="32" t="s">
        <v>89</v>
      </c>
      <c r="C24" s="33" t="s">
        <v>114</v>
      </c>
      <c r="D24" s="34">
        <v>20000</v>
      </c>
      <c r="E24" s="34">
        <v>0</v>
      </c>
      <c r="F24" s="29">
        <f t="shared" si="0"/>
        <v>0</v>
      </c>
      <c r="G24" s="35"/>
      <c r="H24" s="35"/>
    </row>
    <row r="25" spans="1:8" x14ac:dyDescent="0.3">
      <c r="A25" s="31" t="s">
        <v>96</v>
      </c>
      <c r="B25" s="32" t="s">
        <v>89</v>
      </c>
      <c r="C25" s="33" t="s">
        <v>115</v>
      </c>
      <c r="D25" s="34">
        <v>235800</v>
      </c>
      <c r="E25" s="34">
        <v>0</v>
      </c>
      <c r="F25" s="29">
        <f t="shared" si="0"/>
        <v>0</v>
      </c>
      <c r="G25" s="35"/>
      <c r="H25" s="35"/>
    </row>
    <row r="26" spans="1:8" x14ac:dyDescent="0.3">
      <c r="A26" s="31" t="s">
        <v>116</v>
      </c>
      <c r="B26" s="32" t="s">
        <v>89</v>
      </c>
      <c r="C26" s="33" t="s">
        <v>117</v>
      </c>
      <c r="D26" s="34">
        <v>536700</v>
      </c>
      <c r="E26" s="34">
        <v>20000</v>
      </c>
      <c r="F26" s="29">
        <f t="shared" si="0"/>
        <v>3.7264766163592324</v>
      </c>
      <c r="G26" s="35"/>
      <c r="H26" s="35"/>
    </row>
    <row r="27" spans="1:8" ht="22.8" x14ac:dyDescent="0.3">
      <c r="A27" s="31" t="s">
        <v>108</v>
      </c>
      <c r="B27" s="32" t="s">
        <v>89</v>
      </c>
      <c r="C27" s="33" t="s">
        <v>118</v>
      </c>
      <c r="D27" s="34">
        <v>50000</v>
      </c>
      <c r="E27" s="34">
        <v>0</v>
      </c>
      <c r="F27" s="29">
        <f t="shared" si="0"/>
        <v>0</v>
      </c>
      <c r="G27" s="35"/>
      <c r="H27" s="35"/>
    </row>
    <row r="28" spans="1:8" ht="22.8" x14ac:dyDescent="0.3">
      <c r="A28" s="31" t="s">
        <v>90</v>
      </c>
      <c r="B28" s="32" t="s">
        <v>89</v>
      </c>
      <c r="C28" s="33" t="s">
        <v>119</v>
      </c>
      <c r="D28" s="34">
        <v>75300</v>
      </c>
      <c r="E28" s="34">
        <v>2000</v>
      </c>
      <c r="F28" s="29">
        <f t="shared" si="0"/>
        <v>2.6560424966799467</v>
      </c>
      <c r="G28" s="35"/>
      <c r="H28" s="35"/>
    </row>
    <row r="29" spans="1:8" ht="34.200000000000003" x14ac:dyDescent="0.3">
      <c r="A29" s="31" t="s">
        <v>92</v>
      </c>
      <c r="B29" s="32" t="s">
        <v>89</v>
      </c>
      <c r="C29" s="33" t="s">
        <v>120</v>
      </c>
      <c r="D29" s="34">
        <v>22800</v>
      </c>
      <c r="E29" s="34">
        <v>0</v>
      </c>
      <c r="F29" s="29">
        <f t="shared" si="0"/>
        <v>0</v>
      </c>
      <c r="G29" s="35"/>
      <c r="H29" s="35"/>
    </row>
    <row r="30" spans="1:8" x14ac:dyDescent="0.3">
      <c r="A30" s="31" t="s">
        <v>96</v>
      </c>
      <c r="B30" s="32" t="s">
        <v>89</v>
      </c>
      <c r="C30" s="33" t="s">
        <v>121</v>
      </c>
      <c r="D30" s="34">
        <v>27000</v>
      </c>
      <c r="E30" s="34">
        <v>0</v>
      </c>
      <c r="F30" s="29">
        <f t="shared" si="0"/>
        <v>0</v>
      </c>
      <c r="G30" s="35"/>
      <c r="H30" s="35"/>
    </row>
    <row r="31" spans="1:8" x14ac:dyDescent="0.3">
      <c r="A31" s="31" t="s">
        <v>122</v>
      </c>
      <c r="B31" s="32" t="s">
        <v>89</v>
      </c>
      <c r="C31" s="33" t="s">
        <v>123</v>
      </c>
      <c r="D31" s="34">
        <v>1850</v>
      </c>
      <c r="E31" s="34">
        <v>0</v>
      </c>
      <c r="F31" s="29">
        <f t="shared" si="0"/>
        <v>0</v>
      </c>
      <c r="G31" s="35"/>
      <c r="H31" s="35"/>
    </row>
    <row r="32" spans="1:8" x14ac:dyDescent="0.3">
      <c r="A32" s="25" t="s">
        <v>124</v>
      </c>
      <c r="B32" s="26" t="s">
        <v>125</v>
      </c>
      <c r="C32" s="27" t="s">
        <v>28</v>
      </c>
      <c r="D32" s="28">
        <v>0</v>
      </c>
      <c r="E32" s="28">
        <v>261655.74</v>
      </c>
      <c r="F32" s="29">
        <v>0</v>
      </c>
      <c r="G32" s="30"/>
      <c r="H32" s="30"/>
    </row>
    <row r="33" spans="1:8" ht="9" customHeight="1" x14ac:dyDescent="0.3">
      <c r="A33" s="36"/>
      <c r="B33" s="37"/>
      <c r="C33" s="37"/>
      <c r="D33" s="37"/>
      <c r="E33" s="37"/>
      <c r="F33" s="37"/>
      <c r="G33" s="36"/>
      <c r="H33" s="36"/>
    </row>
  </sheetData>
  <mergeCells count="8">
    <mergeCell ref="G3:G4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5"/>
  <sheetViews>
    <sheetView showGridLines="0" topLeftCell="A4" zoomScaleNormal="100" zoomScaleSheetLayoutView="100" workbookViewId="0">
      <selection activeCell="A15" sqref="A15:F15"/>
    </sheetView>
  </sheetViews>
  <sheetFormatPr defaultColWidth="9.109375" defaultRowHeight="14.4" x14ac:dyDescent="0.3"/>
  <cols>
    <col min="1" max="1" width="50.6640625" style="1" customWidth="1"/>
    <col min="2" max="2" width="7.6640625" style="1" customWidth="1"/>
    <col min="3" max="3" width="22.6640625" style="1" customWidth="1"/>
    <col min="4" max="4" width="20" style="1" customWidth="1"/>
    <col min="5" max="7" width="20.6640625" style="1" customWidth="1"/>
    <col min="8" max="16384" width="9.109375" style="1"/>
  </cols>
  <sheetData>
    <row r="1" spans="1:7" ht="15" customHeight="1" x14ac:dyDescent="0.3">
      <c r="A1" s="51" t="s">
        <v>126</v>
      </c>
      <c r="B1" s="52"/>
      <c r="C1" s="52"/>
      <c r="D1" s="52"/>
      <c r="E1" s="52"/>
      <c r="F1" s="52"/>
      <c r="G1" s="3"/>
    </row>
    <row r="2" spans="1:7" ht="9" customHeight="1" x14ac:dyDescent="0.3">
      <c r="A2" s="39"/>
      <c r="B2" s="39"/>
      <c r="C2" s="39"/>
      <c r="D2" s="9"/>
      <c r="E2" s="9"/>
      <c r="F2" s="40" t="s">
        <v>127</v>
      </c>
      <c r="G2" s="8"/>
    </row>
    <row r="3" spans="1:7" ht="27" customHeight="1" x14ac:dyDescent="0.3">
      <c r="A3" s="55" t="s">
        <v>21</v>
      </c>
      <c r="B3" s="57" t="s">
        <v>22</v>
      </c>
      <c r="C3" s="57" t="s">
        <v>128</v>
      </c>
      <c r="D3" s="41" t="s">
        <v>24</v>
      </c>
      <c r="E3" s="41" t="s">
        <v>25</v>
      </c>
      <c r="F3" s="41" t="s">
        <v>144</v>
      </c>
      <c r="G3" s="9"/>
    </row>
    <row r="4" spans="1:7" ht="45" customHeight="1" x14ac:dyDescent="0.3">
      <c r="A4" s="56"/>
      <c r="B4" s="58"/>
      <c r="C4" s="58"/>
      <c r="D4" s="42"/>
      <c r="E4" s="42"/>
      <c r="F4" s="42"/>
      <c r="G4" s="22"/>
    </row>
    <row r="5" spans="1:7" ht="15.75" customHeight="1" x14ac:dyDescent="0.3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3">
      <c r="A6" s="25" t="s">
        <v>129</v>
      </c>
      <c r="B6" s="26" t="s">
        <v>130</v>
      </c>
      <c r="C6" s="27" t="s">
        <v>28</v>
      </c>
      <c r="D6" s="28">
        <v>0</v>
      </c>
      <c r="E6" s="28">
        <v>-261655.74</v>
      </c>
      <c r="F6" s="29" t="e">
        <f>E6/D6*100</f>
        <v>#DIV/0!</v>
      </c>
      <c r="G6" s="30"/>
    </row>
    <row r="7" spans="1:7" ht="34.200000000000003" x14ac:dyDescent="0.3">
      <c r="A7" s="25" t="s">
        <v>131</v>
      </c>
      <c r="B7" s="26" t="s">
        <v>132</v>
      </c>
      <c r="C7" s="27" t="s">
        <v>28</v>
      </c>
      <c r="D7" s="28">
        <v>0</v>
      </c>
      <c r="E7" s="28">
        <v>0</v>
      </c>
      <c r="F7" s="29" t="e">
        <f t="shared" ref="F7:F13" si="0">E7/D7*100</f>
        <v>#DIV/0!</v>
      </c>
      <c r="G7" s="30"/>
    </row>
    <row r="8" spans="1:7" ht="22.8" x14ac:dyDescent="0.3">
      <c r="A8" s="25" t="s">
        <v>133</v>
      </c>
      <c r="B8" s="26" t="s">
        <v>134</v>
      </c>
      <c r="C8" s="27" t="s">
        <v>28</v>
      </c>
      <c r="D8" s="28">
        <v>0</v>
      </c>
      <c r="E8" s="28">
        <v>0</v>
      </c>
      <c r="F8" s="29" t="e">
        <f t="shared" si="0"/>
        <v>#DIV/0!</v>
      </c>
      <c r="G8" s="30"/>
    </row>
    <row r="9" spans="1:7" x14ac:dyDescent="0.3">
      <c r="A9" s="25" t="s">
        <v>135</v>
      </c>
      <c r="B9" s="26" t="s">
        <v>136</v>
      </c>
      <c r="C9" s="27"/>
      <c r="D9" s="28">
        <v>0</v>
      </c>
      <c r="E9" s="28">
        <v>-261655.74</v>
      </c>
      <c r="F9" s="29" t="e">
        <f t="shared" si="0"/>
        <v>#DIV/0!</v>
      </c>
      <c r="G9" s="30"/>
    </row>
    <row r="10" spans="1:7" x14ac:dyDescent="0.3">
      <c r="A10" s="25" t="s">
        <v>137</v>
      </c>
      <c r="B10" s="26" t="s">
        <v>138</v>
      </c>
      <c r="C10" s="27"/>
      <c r="D10" s="28">
        <v>-3960280</v>
      </c>
      <c r="E10" s="28">
        <v>-337601.8</v>
      </c>
      <c r="F10" s="29">
        <f t="shared" si="0"/>
        <v>8.5246952235700508</v>
      </c>
      <c r="G10" s="30"/>
    </row>
    <row r="11" spans="1:7" x14ac:dyDescent="0.3">
      <c r="A11" s="31" t="s">
        <v>139</v>
      </c>
      <c r="B11" s="32" t="s">
        <v>138</v>
      </c>
      <c r="C11" s="33" t="s">
        <v>139</v>
      </c>
      <c r="D11" s="34">
        <v>-3960280</v>
      </c>
      <c r="E11" s="34">
        <v>-337601.8</v>
      </c>
      <c r="F11" s="29">
        <f t="shared" si="0"/>
        <v>8.5246952235700508</v>
      </c>
      <c r="G11" s="35"/>
    </row>
    <row r="12" spans="1:7" x14ac:dyDescent="0.3">
      <c r="A12" s="25" t="s">
        <v>140</v>
      </c>
      <c r="B12" s="26" t="s">
        <v>141</v>
      </c>
      <c r="C12" s="27"/>
      <c r="D12" s="28">
        <v>3960280</v>
      </c>
      <c r="E12" s="28">
        <v>75946.06</v>
      </c>
      <c r="F12" s="29">
        <f t="shared" si="0"/>
        <v>1.9176942034401609</v>
      </c>
      <c r="G12" s="30"/>
    </row>
    <row r="13" spans="1:7" ht="22.8" x14ac:dyDescent="0.3">
      <c r="A13" s="31" t="s">
        <v>142</v>
      </c>
      <c r="B13" s="32" t="s">
        <v>141</v>
      </c>
      <c r="C13" s="33" t="s">
        <v>143</v>
      </c>
      <c r="D13" s="34">
        <v>3960280</v>
      </c>
      <c r="E13" s="34">
        <v>75946.06</v>
      </c>
      <c r="F13" s="29">
        <f t="shared" si="0"/>
        <v>1.9176942034401609</v>
      </c>
      <c r="G13" s="35"/>
    </row>
    <row r="14" spans="1:7" ht="12" customHeight="1" x14ac:dyDescent="0.3">
      <c r="A14" s="36"/>
      <c r="B14" s="37"/>
      <c r="C14" s="37"/>
      <c r="D14" s="37"/>
      <c r="E14" s="37"/>
      <c r="F14" s="37"/>
      <c r="G14" s="36"/>
    </row>
    <row r="15" spans="1:7" ht="101.4" customHeight="1" x14ac:dyDescent="0.3">
      <c r="A15" s="43"/>
      <c r="B15" s="44"/>
      <c r="C15" s="44"/>
      <c r="D15" s="44"/>
      <c r="E15" s="44"/>
      <c r="F15" s="44"/>
      <c r="G15" s="38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94E326B-4A29-462F-AC24-C84DAED17C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K18\0154</dc:creator>
  <cp:lastModifiedBy>0154</cp:lastModifiedBy>
  <dcterms:created xsi:type="dcterms:W3CDTF">2019-02-08T12:04:17Z</dcterms:created>
  <dcterms:modified xsi:type="dcterms:W3CDTF">2019-02-08T13:07:23Z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08.02.2019 14_52_03)(22).xlsx</vt:lpwstr>
  </property>
  <property fmtid="{D5CDD505-2E9C-101B-9397-08002B2CF9AE}" pid="3" name="Название отчета">
    <vt:lpwstr>Вариант (новый от 08.02.2019 14_52_03)(22).xlsx</vt:lpwstr>
  </property>
  <property fmtid="{D5CDD505-2E9C-101B-9397-08002B2CF9AE}" pid="4" name="Версия клиента">
    <vt:lpwstr>19.1.6.1180</vt:lpwstr>
  </property>
  <property fmtid="{D5CDD505-2E9C-101B-9397-08002B2CF9AE}" pid="5" name="Версия базы">
    <vt:lpwstr>18.4.4444.279480072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FObudg2019</vt:lpwstr>
  </property>
  <property fmtid="{D5CDD505-2E9C-101B-9397-08002B2CF9AE}" pid="9" name="Пользователь">
    <vt:lpwstr>fo09_budg1</vt:lpwstr>
  </property>
  <property fmtid="{D5CDD505-2E9C-101B-9397-08002B2CF9AE}" pid="10" name="Шаблон">
    <vt:lpwstr>V_72N117_ITEM</vt:lpwstr>
  </property>
  <property fmtid="{D5CDD505-2E9C-101B-9397-08002B2CF9AE}" pid="11" name="Локальная база">
    <vt:lpwstr>используется</vt:lpwstr>
  </property>
</Properties>
</file>