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2-я закупка" sheetId="1" r:id="rId1"/>
    <sheet name="Лист3" sheetId="2" r:id="rId2"/>
    <sheet name="1а-закупки" sheetId="3" r:id="rId3"/>
    <sheet name="1-я закупка" sheetId="4" r:id="rId4"/>
  </sheets>
  <definedNames/>
  <calcPr fullCalcOnLoad="1"/>
</workbook>
</file>

<file path=xl/sharedStrings.xml><?xml version="1.0" encoding="utf-8"?>
<sst xmlns="http://schemas.openxmlformats.org/spreadsheetml/2006/main" count="471" uniqueCount="244">
  <si>
    <t>Утверждена</t>
  </si>
  <si>
    <t>приказом Минэкономразвития Чувашии</t>
  </si>
  <si>
    <t>от _______________ 2016 № ______</t>
  </si>
  <si>
    <t>№ 2-закупки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</si>
  <si>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</si>
  <si>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</si>
  <si>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</si>
  <si>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</si>
  <si>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</si>
  <si>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</si>
  <si>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</si>
  <si>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</si>
  <si>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</si>
  <si>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</si>
  <si>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</si>
  <si>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>Способ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</si>
  <si>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</si>
  <si>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</si>
  <si>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</si>
  <si>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</si>
  <si>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</si>
  <si>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</si>
  <si>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</si>
  <si>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</si>
  <si>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</si>
  <si>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</si>
  <si>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</si>
  <si>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</si>
  <si>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</si>
  <si>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</si>
  <si>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</si>
  <si>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</si>
  <si>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</si>
  <si>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</si>
  <si>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</si>
  <si>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ВСЕГО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</si>
  <si>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</si>
  <si>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</si>
  <si>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</si>
  <si>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</si>
  <si>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</si>
  <si>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</si>
  <si>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Дата составления отчета «______» ____________ 20__ год</t>
  </si>
  <si>
    <t>Закупки у СМП, СОНКО</t>
  </si>
  <si>
    <t>за 2017 г.</t>
  </si>
  <si>
    <t>по данным заказчиков</t>
  </si>
  <si>
    <t xml:space="preserve">  № п/п</t>
  </si>
  <si>
    <t>Главный распорядитель бюджетных средств</t>
  </si>
  <si>
    <t xml:space="preserve">Совокупный годовой объем закупок, рассчитанный за вычетом закупок, предусмотренных частью 1.1 статьи 30 Закона о контарктной системе
</t>
  </si>
  <si>
    <t xml:space="preserve"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</si>
  <si>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</si>
  <si>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 xml:space="preserve"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Закона о контарктной системе (процентов)
</t>
  </si>
  <si>
    <t>4.302</t>
  </si>
  <si>
    <t>4.305</t>
  </si>
  <si>
    <t>4.309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</si>
  <si>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</si>
  <si>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</si>
  <si>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</si>
  <si>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</si>
  <si>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Наименование показателей</t>
  </si>
  <si>
    <t>Код строки</t>
  </si>
  <si>
    <t>Закупки</t>
  </si>
  <si>
    <t>В том числе из графы 3</t>
  </si>
  <si>
    <t>всего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</si>
  <si>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</si>
  <si>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</si>
  <si>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</si>
  <si>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</si>
  <si>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</si>
  <si>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</si>
  <si>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</si>
  <si>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открытые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</si>
  <si>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</si>
  <si>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</si>
  <si>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</si>
  <si>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</si>
  <si>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</si>
  <si>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</si>
  <si>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</si>
  <si>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</si>
  <si>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</si>
  <si>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том числе:</t>
  </si>
  <si>
    <t>по соглашению сторон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</si>
  <si>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</si>
  <si>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</si>
  <si>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по решению суда</t>
  </si>
  <si>
    <t>II. Количественная характеристика участников торгов и других способов закупки товаров, работ, услуг</t>
  </si>
  <si>
    <t>1. Общее количество поданных заявок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</si>
  <si>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</si>
  <si>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</si>
  <si>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</si>
  <si>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</si>
  <si>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</si>
  <si>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</si>
  <si>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</si>
  <si>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</si>
  <si>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</si>
  <si>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</si>
  <si>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</si>
  <si>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№ 1-закупки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</si>
  <si>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</si>
  <si>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</si>
  <si>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</si>
  <si>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</si>
  <si>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Администрация Малобикшихского сельского поселения Канашского района Чувашской Республики</t>
  </si>
  <si>
    <t>с 1 января 2019г. по 31 марта  2019 г</t>
  </si>
  <si>
    <t xml:space="preserve">Закупки 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</si>
  <si>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</si>
  <si>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</si>
  <si>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</si>
  <si>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</si>
  <si>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</si>
  <si>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</si>
  <si>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</si>
  <si>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</si>
  <si>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</si>
  <si>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</si>
  <si>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</si>
  <si>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</si>
  <si>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</si>
  <si>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</si>
  <si>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</si>
  <si>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</si>
  <si>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</si>
  <si>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</si>
  <si>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</si>
  <si>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</si>
  <si>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</si>
  <si>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</si>
  <si>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</si>
  <si>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</si>
  <si>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</si>
  <si>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</si>
  <si>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</si>
  <si>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</si>
  <si>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</si>
  <si>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</si>
  <si>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</si>
  <si>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</si>
  <si>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</si>
  <si>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</si>
  <si>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</si>
  <si>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</si>
  <si>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</si>
  <si>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</si>
  <si>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</si>
  <si>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</si>
  <si>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</si>
  <si>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</si>
  <si>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</si>
  <si>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</si>
  <si>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</si>
  <si>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</si>
  <si>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</si>
  <si>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</si>
  <si>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</si>
  <si>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</si>
  <si>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</si>
  <si>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</si>
  <si>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</si>
  <si>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</si>
  <si>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</si>
  <si>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</si>
  <si>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</si>
  <si>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</si>
  <si>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>210</t>
  </si>
  <si>
    <t xml:space="preserve">- участник не отвечал требованиям, установленным Законом 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</si>
  <si>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</si>
  <si>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</si>
  <si>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</si>
  <si>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</si>
  <si>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</si>
  <si>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</si>
  <si>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</si>
  <si>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</si>
  <si>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</si>
  <si>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</si>
  <si>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</si>
  <si>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</si>
  <si>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</si>
  <si>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</si>
  <si>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</si>
  <si>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</si>
  <si>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</si>
  <si>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</si>
  <si>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</si>
  <si>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</si>
  <si>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</si>
  <si>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Суммарная начальная цена завершенных заупочных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</si>
  <si>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</si>
  <si>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</si>
  <si>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</si>
  <si>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</si>
  <si>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</si>
  <si>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</si>
  <si>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</si>
  <si>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</si>
  <si>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</si>
  <si>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</si>
  <si>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</si>
  <si>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</si>
  <si>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</si>
  <si>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</si>
  <si>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</si>
  <si>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</si>
  <si>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</si>
  <si>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</si>
  <si>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4.101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</si>
  <si>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</si>
  <si>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>4.102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</si>
  <si>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</si>
  <si>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4.103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</si>
  <si>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</si>
  <si>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</si>
  <si>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</si>
  <si>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</si>
  <si>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4.201</t>
  </si>
  <si>
    <t xml:space="preserve">2. Из строки 4.201 - не допущено заявок к участию в определении поставщиков (подрядчиков, исполнителей) </t>
  </si>
  <si>
    <t>4.202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</si>
  <si>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</si>
  <si>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4.203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</si>
  <si>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</si>
  <si>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</si>
  <si>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</si>
  <si>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4.301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</si>
  <si>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</si>
  <si>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</si>
  <si>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4.303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</si>
  <si>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</si>
  <si>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4.304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</si>
  <si>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</si>
  <si>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</si>
  <si>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4.306</t>
  </si>
  <si>
    <t>с субъектами малого предпринимательства</t>
  </si>
  <si>
    <t>с социально ориентированными некоммерческими организациями</t>
  </si>
  <si>
    <t>4.307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</si>
  <si>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</si>
  <si>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4.308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</si>
  <si>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</si>
  <si>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Филиппова Вера Степановна</t>
  </si>
  <si>
    <t>Руководитель-главный бухгалтер</t>
  </si>
  <si>
    <t xml:space="preserve">Исполнитель </t>
  </si>
  <si>
    <t xml:space="preserve">Контактный тел.: 8 (83533) 2-17-64 </t>
  </si>
  <si>
    <t>Дата составления отчета « 10» апреля 2019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</si>
</sst>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#,##0.0"/>
    <numFmt numFmtId="167" formatCode="0.0"/>
    <numFmt numFmtId="168" formatCode="#,##0.0000"/>
  </numFmts>
  <fonts count="2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2" fillId="0" borderId="0">
      <alignment/>
      <protection/>
    </xf>
  </cellStyleXfs>
  <cellXfs count="76">
    <xf numFmtId="164" fontId="0" fillId="0" borderId="0" xfId="0" applyAlignment="1">
      <alignment/>
    </xf>
    <xf numFmtId="164" fontId="13" fillId="0" borderId="0" xfId="0" applyFont="1" applyBorder="1" applyAlignment="1">
      <alignment horizontal="right" vertical="center"/>
    </xf>
    <xf numFmtId="164" fontId="14" fillId="0" borderId="0" xfId="0" applyFont="1" applyAlignment="1">
      <alignment horizontal="justify" vertical="center"/>
    </xf>
    <xf numFmtId="164" fontId="15" fillId="0" borderId="0" xfId="0" applyFont="1" applyAlignment="1">
      <alignment horizontal="right" vertical="center" indent="15"/>
    </xf>
    <xf numFmtId="164" fontId="15" fillId="0" borderId="0" xfId="0" applyFont="1" applyBorder="1" applyAlignment="1">
      <alignment horizontal="right" vertical="center"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 vertical="center" wrapText="1"/>
    </xf>
    <xf numFmtId="164" fontId="14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right" vertical="center"/>
    </xf>
    <xf numFmtId="164" fontId="14" fillId="0" borderId="0" xfId="0" applyFont="1" applyBorder="1" applyAlignment="1">
      <alignment horizontal="right" vertical="center"/>
    </xf>
    <xf numFmtId="164" fontId="13" fillId="0" borderId="3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Border="1" applyAlignment="1">
      <alignment vertical="center" wrapText="1"/>
    </xf>
    <xf numFmtId="164" fontId="14" fillId="0" borderId="8" xfId="0" applyFont="1" applyBorder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8" fillId="9" borderId="0" xfId="37" applyFont="1" applyFill="1">
      <alignment/>
      <protection/>
    </xf>
    <xf numFmtId="164" fontId="18" fillId="9" borderId="0" xfId="37" applyFont="1" applyFill="1" applyAlignment="1">
      <alignment horizontal="right"/>
      <protection/>
    </xf>
    <xf numFmtId="164" fontId="19" fillId="9" borderId="0" xfId="37" applyFont="1" applyFill="1" applyBorder="1" applyAlignment="1">
      <alignment horizontal="center" wrapText="1"/>
      <protection/>
    </xf>
    <xf numFmtId="165" fontId="19" fillId="9" borderId="0" xfId="37" applyNumberFormat="1" applyFont="1" applyFill="1" applyBorder="1" applyAlignment="1">
      <alignment horizontal="center"/>
      <protection/>
    </xf>
    <xf numFmtId="164" fontId="18" fillId="9" borderId="0" xfId="37" applyFont="1" applyFill="1" applyBorder="1" applyAlignment="1">
      <alignment horizontal="right"/>
      <protection/>
    </xf>
    <xf numFmtId="164" fontId="18" fillId="9" borderId="9" xfId="37" applyFont="1" applyFill="1" applyBorder="1" applyAlignment="1">
      <alignment horizontal="center" vertical="center" wrapText="1"/>
      <protection/>
    </xf>
    <xf numFmtId="164" fontId="13" fillId="0" borderId="9" xfId="37" applyFont="1" applyBorder="1" applyAlignment="1">
      <alignment horizontal="center" vertical="top" wrapText="1"/>
      <protection/>
    </xf>
    <xf numFmtId="164" fontId="18" fillId="9" borderId="9" xfId="37" applyFont="1" applyFill="1" applyBorder="1" applyAlignment="1">
      <alignment horizontal="center"/>
      <protection/>
    </xf>
    <xf numFmtId="164" fontId="18" fillId="9" borderId="9" xfId="37" applyFont="1" applyFill="1" applyBorder="1" applyAlignment="1">
      <alignment wrapText="1"/>
      <protection/>
    </xf>
    <xf numFmtId="166" fontId="18" fillId="9" borderId="9" xfId="37" applyNumberFormat="1" applyFont="1" applyFill="1" applyBorder="1" applyAlignment="1">
      <alignment horizontal="center" vertical="top" wrapText="1"/>
      <protection/>
    </xf>
    <xf numFmtId="167" fontId="18" fillId="9" borderId="9" xfId="37" applyNumberFormat="1" applyFont="1" applyFill="1" applyBorder="1" applyAlignment="1">
      <alignment horizontal="center" vertical="center"/>
      <protection/>
    </xf>
    <xf numFmtId="168" fontId="18" fillId="9" borderId="9" xfId="37" applyNumberFormat="1" applyFont="1" applyFill="1" applyBorder="1" applyAlignment="1">
      <alignment horizontal="center"/>
      <protection/>
    </xf>
    <xf numFmtId="167" fontId="18" fillId="9" borderId="0" xfId="37" applyNumberFormat="1" applyFont="1" applyFill="1">
      <alignment/>
      <protection/>
    </xf>
    <xf numFmtId="164" fontId="14" fillId="0" borderId="8" xfId="0" applyFont="1" applyBorder="1" applyAlignment="1">
      <alignment horizontal="right" vertical="center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 vertical="center" wrapText="1"/>
    </xf>
    <xf numFmtId="164" fontId="13" fillId="9" borderId="5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4" fontId="20" fillId="9" borderId="3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justify" vertical="center" wrapText="1"/>
    </xf>
    <xf numFmtId="164" fontId="20" fillId="9" borderId="5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vertical="center" wrapText="1"/>
    </xf>
    <xf numFmtId="164" fontId="13" fillId="9" borderId="6" xfId="0" applyFont="1" applyFill="1" applyBorder="1" applyAlignment="1">
      <alignment vertical="center" wrapText="1"/>
    </xf>
    <xf numFmtId="164" fontId="13" fillId="9" borderId="5" xfId="0" applyFont="1" applyFill="1" applyBorder="1" applyAlignment="1">
      <alignment vertical="center" wrapText="1"/>
    </xf>
    <xf numFmtId="164" fontId="17" fillId="0" borderId="0" xfId="0" applyFont="1" applyBorder="1" applyAlignment="1">
      <alignment horizontal="right" vertical="center"/>
    </xf>
    <xf numFmtId="164" fontId="20" fillId="9" borderId="7" xfId="0" applyFont="1" applyFill="1" applyBorder="1" applyAlignment="1">
      <alignment horizontal="center" vertical="center" wrapText="1"/>
    </xf>
    <xf numFmtId="164" fontId="20" fillId="9" borderId="6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justify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3" fillId="10" borderId="6" xfId="0" applyFont="1" applyFill="1" applyBorder="1" applyAlignment="1">
      <alignment horizontal="justify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20" fillId="10" borderId="5" xfId="0" applyFont="1" applyFill="1" applyBorder="1" applyAlignment="1">
      <alignment horizontal="center" vertical="center" wrapText="1"/>
    </xf>
    <xf numFmtId="164" fontId="0" fillId="10" borderId="0" xfId="0" applyFill="1" applyAlignment="1">
      <alignment/>
    </xf>
    <xf numFmtId="164" fontId="13" fillId="9" borderId="5" xfId="0" applyFont="1" applyFill="1" applyBorder="1" applyAlignment="1">
      <alignment vertical="center"/>
    </xf>
    <xf numFmtId="164" fontId="18" fillId="10" borderId="9" xfId="37" applyFont="1" applyFill="1" applyBorder="1" applyAlignment="1">
      <alignment horizontal="left" vertical="top" wrapText="1"/>
      <protection/>
    </xf>
    <xf numFmtId="164" fontId="13" fillId="9" borderId="5" xfId="0" applyFont="1" applyFill="1" applyBorder="1" applyAlignment="1">
      <alignment horizontal="justify" vertical="center" wrapText="1"/>
    </xf>
    <xf numFmtId="164" fontId="13" fillId="10" borderId="5" xfId="0" applyFont="1" applyFill="1" applyBorder="1" applyAlignment="1">
      <alignment horizontal="justify" vertical="center" wrapText="1"/>
    </xf>
    <xf numFmtId="164" fontId="21" fillId="9" borderId="6" xfId="20" applyNumberFormat="1" applyFont="1" applyFill="1" applyBorder="1" applyAlignment="1" applyProtection="1">
      <alignment horizontal="justify" vertical="center" wrapText="1"/>
      <protection/>
    </xf>
    <xf numFmtId="164" fontId="13" fillId="9" borderId="11" xfId="0" applyFont="1" applyFill="1" applyBorder="1" applyAlignment="1">
      <alignment horizontal="justify" vertical="center" wrapText="1"/>
    </xf>
    <xf numFmtId="164" fontId="13" fillId="9" borderId="5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 wrapText="1"/>
    </xf>
    <xf numFmtId="164" fontId="13" fillId="0" borderId="0" xfId="0" applyFont="1" applyAlignment="1">
      <alignment vertical="center" wrapText="1"/>
    </xf>
    <xf numFmtId="164" fontId="22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13" fillId="0" borderId="8" xfId="0" applyFont="1" applyBorder="1" applyAlignment="1">
      <alignment vertical="center" wrapText="1"/>
    </xf>
    <xf numFmtId="164" fontId="23" fillId="0" borderId="0" xfId="0" applyFont="1" applyAlignment="1">
      <alignment horizontal="justify" vertical="center"/>
    </xf>
    <xf numFmtId="164" fontId="24" fillId="0" borderId="0" xfId="0" applyFon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  <cellStyle name="Обычный 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7">
      <selection activeCell="A24" sqref="A24"/>
    </sheetView>
  </sheetViews>
  <sheetFormatPr defaultColWidth="8.00390625" defaultRowHeight="12.75"/>
  <cols>
    <col min="1" max="1" width="38.421875" style="0" customWidth="1"/>
    <col min="2" max="16384" width="9.00390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ht="15.75">
      <c r="A4" s="2"/>
    </row>
    <row r="5" ht="16.5">
      <c r="A5" s="3"/>
    </row>
    <row r="6" spans="1:10" ht="16.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</row>
    <row r="8" spans="1:10" ht="16.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</row>
    <row r="9" spans="1:10" ht="16.5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ht="16.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ht="15.75">
      <c r="A11" s="7"/>
    </row>
    <row r="12" spans="1:10" ht="15.75">
      <c r="A12" s="8" t="s">
        <v>8</v>
      </c>
      <c r="B12" s="9"/>
      <c r="C12" s="10"/>
      <c r="D12" s="10"/>
      <c r="E12" s="10"/>
      <c r="F12" s="10"/>
      <c r="G12" s="10"/>
      <c r="H12" s="10"/>
      <c r="I12" s="10"/>
      <c r="J12" s="10"/>
    </row>
    <row r="13" spans="1:10" ht="66" customHeight="1">
      <c r="A13" s="8" t="s">
        <v>9</v>
      </c>
      <c r="B13" s="9"/>
      <c r="C13" s="11"/>
      <c r="D13" s="11"/>
      <c r="E13" s="11"/>
      <c r="F13" s="11"/>
      <c r="G13" s="11"/>
      <c r="H13" s="11"/>
      <c r="I13" s="11"/>
      <c r="J13" s="10"/>
    </row>
    <row r="14" spans="1:10" ht="15.75">
      <c r="A14" s="8"/>
      <c r="B14" s="12"/>
      <c r="J14" s="10"/>
    </row>
    <row r="15" spans="1:10" ht="15.75">
      <c r="A15" s="8" t="s">
        <v>10</v>
      </c>
      <c r="B15" s="9"/>
      <c r="C15" s="11"/>
      <c r="D15" s="11"/>
      <c r="E15" s="11"/>
      <c r="F15" s="11"/>
      <c r="G15" s="11"/>
      <c r="H15" s="11"/>
      <c r="I15" s="11"/>
      <c r="J15" s="10"/>
    </row>
    <row r="16" spans="1:10" ht="15.75">
      <c r="A16" s="13"/>
      <c r="J16" s="10"/>
    </row>
    <row r="17" spans="1:10" ht="16.5">
      <c r="A17" s="14" t="s">
        <v>11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6.25" customHeight="1">
      <c r="A18" s="15" t="s">
        <v>12</v>
      </c>
      <c r="B18" s="15" t="s">
        <v>13</v>
      </c>
      <c r="C18" s="15" t="s">
        <v>14</v>
      </c>
      <c r="D18" s="15" t="s">
        <v>15</v>
      </c>
      <c r="E18" s="15" t="s">
        <v>16</v>
      </c>
      <c r="F18" s="15" t="s">
        <v>17</v>
      </c>
      <c r="G18" s="15" t="s">
        <v>18</v>
      </c>
      <c r="H18" s="15" t="s">
        <v>19</v>
      </c>
      <c r="I18" s="15"/>
      <c r="J18" s="15" t="s">
        <v>20</v>
      </c>
    </row>
    <row r="19" spans="1:10" ht="25.5" customHeight="1">
      <c r="A19" s="15"/>
      <c r="B19" s="15"/>
      <c r="C19" s="15"/>
      <c r="D19" s="15"/>
      <c r="E19" s="15"/>
      <c r="F19" s="15"/>
      <c r="G19" s="15"/>
      <c r="H19" s="15" t="s">
        <v>21</v>
      </c>
      <c r="I19" s="16" t="s">
        <v>22</v>
      </c>
      <c r="J19" s="15"/>
    </row>
    <row r="20" spans="1:10" ht="33" customHeight="1">
      <c r="A20" s="15"/>
      <c r="B20" s="15"/>
      <c r="C20" s="15"/>
      <c r="D20" s="15"/>
      <c r="E20" s="15"/>
      <c r="F20" s="15"/>
      <c r="G20" s="15"/>
      <c r="H20" s="15"/>
      <c r="I20" s="17" t="s">
        <v>23</v>
      </c>
      <c r="J20" s="15"/>
    </row>
    <row r="21" spans="1:10" ht="13.5">
      <c r="A21" s="18">
        <v>1</v>
      </c>
      <c r="B21" s="17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</row>
    <row r="22" spans="1:10" ht="12.75" customHeight="1">
      <c r="A22" s="19" t="s">
        <v>24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3.5" customHeight="1">
      <c r="A23" s="18" t="s">
        <v>25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3.5">
      <c r="A24" s="18">
        <v>1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3.5">
      <c r="A25" s="18">
        <v>2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3.5">
      <c r="A26" s="18" t="s">
        <v>26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6.25">
      <c r="A27" s="18"/>
      <c r="B27" s="17" t="s">
        <v>27</v>
      </c>
      <c r="C27" s="17"/>
      <c r="D27" s="17"/>
      <c r="E27" s="17"/>
      <c r="F27" s="17"/>
      <c r="G27" s="17"/>
      <c r="H27" s="17"/>
      <c r="I27" s="17"/>
      <c r="J27" s="17"/>
    </row>
    <row r="28" spans="1:10" ht="12.75" customHeight="1">
      <c r="A28" s="19" t="s">
        <v>28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3.5" customHeight="1">
      <c r="A29" s="18" t="s">
        <v>29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3.5">
      <c r="A30" s="18">
        <v>1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3.5">
      <c r="A31" s="18">
        <v>2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3.5">
      <c r="A32" s="18" t="s">
        <v>26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26.25">
      <c r="A33" s="18"/>
      <c r="B33" s="17" t="s">
        <v>30</v>
      </c>
      <c r="C33" s="17"/>
      <c r="D33" s="17"/>
      <c r="E33" s="17"/>
      <c r="F33" s="17"/>
      <c r="G33" s="17"/>
      <c r="H33" s="17"/>
      <c r="I33" s="17"/>
      <c r="J33" s="17"/>
    </row>
    <row r="34" spans="1:10" ht="12.75" customHeight="1">
      <c r="A34" s="19" t="s">
        <v>31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3.5" customHeight="1">
      <c r="A35" s="18" t="s">
        <v>32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.5">
      <c r="A36" s="18">
        <v>1</v>
      </c>
      <c r="B36" s="17"/>
      <c r="C36" s="17" t="s">
        <v>33</v>
      </c>
      <c r="D36" s="17"/>
      <c r="E36" s="17"/>
      <c r="F36" s="17" t="s">
        <v>33</v>
      </c>
      <c r="G36" s="17"/>
      <c r="H36" s="17"/>
      <c r="I36" s="17"/>
      <c r="J36" s="17"/>
    </row>
    <row r="37" spans="1:10" ht="13.5">
      <c r="A37" s="18">
        <v>2</v>
      </c>
      <c r="B37" s="17"/>
      <c r="C37" s="17" t="s">
        <v>33</v>
      </c>
      <c r="D37" s="17"/>
      <c r="E37" s="17"/>
      <c r="F37" s="17" t="s">
        <v>33</v>
      </c>
      <c r="G37" s="17"/>
      <c r="H37" s="17"/>
      <c r="I37" s="17"/>
      <c r="J37" s="17"/>
    </row>
    <row r="38" spans="1:10" ht="13.5">
      <c r="A38" s="18" t="s">
        <v>26</v>
      </c>
      <c r="B38" s="17"/>
      <c r="C38" s="17" t="s">
        <v>33</v>
      </c>
      <c r="D38" s="17"/>
      <c r="E38" s="17"/>
      <c r="F38" s="17" t="s">
        <v>33</v>
      </c>
      <c r="G38" s="17"/>
      <c r="H38" s="17"/>
      <c r="I38" s="17"/>
      <c r="J38" s="17"/>
    </row>
    <row r="39" spans="1:10" ht="26.25">
      <c r="A39" s="18"/>
      <c r="B39" s="17" t="s">
        <v>34</v>
      </c>
      <c r="C39" s="17" t="s">
        <v>33</v>
      </c>
      <c r="D39" s="17"/>
      <c r="E39" s="17"/>
      <c r="F39" s="17" t="s">
        <v>33</v>
      </c>
      <c r="G39" s="17"/>
      <c r="H39" s="17"/>
      <c r="I39" s="17"/>
      <c r="J39" s="17"/>
    </row>
    <row r="40" spans="1:10" ht="13.5">
      <c r="A40" s="18"/>
      <c r="B40" s="17" t="s">
        <v>35</v>
      </c>
      <c r="C40" s="17"/>
      <c r="D40" s="17"/>
      <c r="E40" s="17"/>
      <c r="F40" s="17"/>
      <c r="G40" s="17"/>
      <c r="H40" s="17"/>
      <c r="I40" s="17"/>
      <c r="J40" s="17"/>
    </row>
    <row r="41" ht="15.75">
      <c r="A41" s="20"/>
    </row>
    <row r="42" ht="15.75">
      <c r="A42" s="20"/>
    </row>
    <row r="43" spans="1:5" ht="24.75" customHeight="1">
      <c r="A43" s="21" t="s">
        <v>36</v>
      </c>
      <c r="B43" s="8"/>
      <c r="C43" s="22"/>
      <c r="D43" s="8"/>
      <c r="E43" s="22"/>
    </row>
    <row r="44" spans="1:5" ht="24.75" customHeight="1">
      <c r="A44" s="21"/>
      <c r="B44" s="8"/>
      <c r="C44" s="22"/>
      <c r="D44" s="8"/>
      <c r="E44" s="22"/>
    </row>
    <row r="45" spans="1:5" ht="38.25">
      <c r="A45" s="8"/>
      <c r="B45" s="23"/>
      <c r="C45" s="23" t="s">
        <v>37</v>
      </c>
      <c r="D45" s="23"/>
      <c r="E45" s="23" t="s">
        <v>38</v>
      </c>
    </row>
    <row r="46" spans="1:5" ht="15.75">
      <c r="A46" s="8"/>
      <c r="B46" s="23"/>
      <c r="C46" s="23"/>
      <c r="D46" s="23"/>
      <c r="E46" s="23"/>
    </row>
    <row r="47" spans="1:5" ht="16.5">
      <c r="A47" s="8"/>
      <c r="B47" s="23"/>
      <c r="C47" s="23"/>
      <c r="D47" s="23"/>
      <c r="E47" s="24"/>
    </row>
    <row r="48" spans="1:5" ht="15.75">
      <c r="A48" s="8"/>
      <c r="B48" s="23"/>
      <c r="C48" s="23"/>
      <c r="D48" s="23"/>
      <c r="E48" s="23" t="s">
        <v>39</v>
      </c>
    </row>
    <row r="49" ht="15.75">
      <c r="A49" s="20"/>
    </row>
    <row r="50" ht="31.5">
      <c r="A50" s="2" t="s">
        <v>40</v>
      </c>
    </row>
    <row r="51" ht="15.75">
      <c r="A51" s="2" t="s">
        <v>41</v>
      </c>
    </row>
    <row r="52" ht="31.5">
      <c r="A52" s="2" t="s">
        <v>42</v>
      </c>
    </row>
  </sheetData>
  <sheetProtection selectLockedCells="1" selectUnlockedCells="1"/>
  <mergeCells count="27">
    <mergeCell ref="A1:J1"/>
    <mergeCell ref="A2:J2"/>
    <mergeCell ref="A3:J3"/>
    <mergeCell ref="A6:J6"/>
    <mergeCell ref="A7:J7"/>
    <mergeCell ref="A8:J8"/>
    <mergeCell ref="A9:J9"/>
    <mergeCell ref="A10:J10"/>
    <mergeCell ref="B12:B13"/>
    <mergeCell ref="A17:J17"/>
    <mergeCell ref="A18:A20"/>
    <mergeCell ref="B18:B20"/>
    <mergeCell ref="C18:C20"/>
    <mergeCell ref="D18:D20"/>
    <mergeCell ref="E18:E20"/>
    <mergeCell ref="F18:F20"/>
    <mergeCell ref="G18:G20"/>
    <mergeCell ref="H18:I18"/>
    <mergeCell ref="J18:J20"/>
    <mergeCell ref="H19:H20"/>
    <mergeCell ref="A22:J22"/>
    <mergeCell ref="A23:J23"/>
    <mergeCell ref="A28:J28"/>
    <mergeCell ref="A29:J29"/>
    <mergeCell ref="A34:J34"/>
    <mergeCell ref="A35:J35"/>
    <mergeCell ref="A43:A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4" sqref="F14"/>
    </sheetView>
  </sheetViews>
  <sheetFormatPr defaultColWidth="8.00390625" defaultRowHeight="12.75"/>
  <cols>
    <col min="1" max="1" width="9.00390625" style="0" customWidth="1"/>
    <col min="2" max="2" width="19.7109375" style="0" customWidth="1"/>
    <col min="3" max="3" width="26.57421875" style="0" customWidth="1"/>
    <col min="4" max="4" width="38.00390625" style="0" customWidth="1"/>
    <col min="5" max="5" width="73.28125" style="0" customWidth="1"/>
    <col min="6" max="6" width="55.8515625" style="0" customWidth="1"/>
    <col min="7" max="16384" width="9.00390625" style="0" customWidth="1"/>
  </cols>
  <sheetData>
    <row r="1" s="25" customFormat="1" ht="12.75">
      <c r="F1" s="26"/>
    </row>
    <row r="2" spans="1:6" s="25" customFormat="1" ht="12.75" customHeight="1">
      <c r="A2" s="27" t="s">
        <v>43</v>
      </c>
      <c r="B2" s="27"/>
      <c r="C2" s="27"/>
      <c r="D2" s="27"/>
      <c r="E2" s="27"/>
      <c r="F2" s="27"/>
    </row>
    <row r="3" spans="1:6" s="25" customFormat="1" ht="23.25" customHeight="1">
      <c r="A3" s="27"/>
      <c r="B3" s="27"/>
      <c r="C3" s="27"/>
      <c r="D3" s="27"/>
      <c r="E3" s="27"/>
      <c r="F3" s="27"/>
    </row>
    <row r="4" spans="1:6" s="25" customFormat="1" ht="16.5">
      <c r="A4" s="28" t="s">
        <v>44</v>
      </c>
      <c r="B4" s="28"/>
      <c r="C4" s="28"/>
      <c r="D4" s="28"/>
      <c r="E4" s="28"/>
      <c r="F4" s="28"/>
    </row>
    <row r="5" spans="1:6" s="25" customFormat="1" ht="15" customHeight="1">
      <c r="A5" s="29" t="s">
        <v>45</v>
      </c>
      <c r="B5" s="29"/>
      <c r="C5" s="29"/>
      <c r="D5" s="29"/>
      <c r="E5" s="29"/>
      <c r="F5" s="29"/>
    </row>
    <row r="6" spans="1:6" s="25" customFormat="1" ht="135" customHeight="1">
      <c r="A6" s="30" t="s">
        <v>46</v>
      </c>
      <c r="B6" s="31" t="s">
        <v>47</v>
      </c>
      <c r="C6" s="31" t="s">
        <v>48</v>
      </c>
      <c r="D6" s="31" t="s">
        <v>49</v>
      </c>
      <c r="E6" s="31" t="s">
        <v>50</v>
      </c>
      <c r="F6" s="31" t="s">
        <v>51</v>
      </c>
    </row>
    <row r="7" spans="1:7" s="25" customFormat="1" ht="14.25" customHeight="1">
      <c r="A7" s="32">
        <v>1</v>
      </c>
      <c r="B7" s="33"/>
      <c r="C7" s="34" t="s">
        <v>52</v>
      </c>
      <c r="D7" s="34" t="s">
        <v>53</v>
      </c>
      <c r="E7" s="35" t="s">
        <v>54</v>
      </c>
      <c r="F7" s="36" t="e">
        <f aca="true" t="shared" si="0" ref="F7:F8">(SUM(D7,E6)/C7)*100</f>
        <v>#VALUE!</v>
      </c>
      <c r="G7" s="37" t="e">
        <f>(D7+E7)/C7*100</f>
        <v>#VALUE!</v>
      </c>
    </row>
    <row r="8" s="25" customFormat="1" ht="12.75">
      <c r="F8" s="36" t="e">
        <f t="shared" si="0"/>
        <v>#DIV/0!</v>
      </c>
    </row>
  </sheetData>
  <sheetProtection selectLockedCells="1" selectUnlockedCells="1"/>
  <mergeCells count="3">
    <mergeCell ref="A2:F3"/>
    <mergeCell ref="A4:F4"/>
    <mergeCell ref="A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3">
      <selection activeCell="D15" sqref="D15"/>
    </sheetView>
  </sheetViews>
  <sheetFormatPr defaultColWidth="8.00390625" defaultRowHeight="12.75"/>
  <cols>
    <col min="1" max="1" width="50.421875" style="0" customWidth="1"/>
    <col min="2" max="16384" width="9.00390625" style="0" customWidth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15.75">
      <c r="A4" s="2"/>
    </row>
    <row r="5" ht="16.5">
      <c r="A5" s="3"/>
    </row>
    <row r="6" spans="1:11" ht="15.75">
      <c r="A6" s="14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5" t="s">
        <v>56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15.75">
      <c r="A9" s="7"/>
    </row>
    <row r="10" spans="1:11" ht="15.75">
      <c r="A10" s="8" t="s">
        <v>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47.25">
      <c r="A11" s="8" t="s">
        <v>9</v>
      </c>
      <c r="B11" s="9"/>
      <c r="C11" s="11"/>
      <c r="D11" s="11"/>
      <c r="E11" s="11"/>
      <c r="F11" s="11"/>
      <c r="G11" s="11"/>
      <c r="H11" s="11"/>
      <c r="I11" s="11"/>
      <c r="J11" s="11"/>
      <c r="K11" s="10"/>
    </row>
    <row r="12" spans="1:2" ht="15.75">
      <c r="A12" s="8"/>
      <c r="B12" s="12"/>
    </row>
    <row r="13" spans="1:11" ht="15.75">
      <c r="A13" s="8" t="s">
        <v>10</v>
      </c>
      <c r="B13" s="9"/>
      <c r="C13" s="11"/>
      <c r="D13" s="11"/>
      <c r="E13" s="11"/>
      <c r="F13" s="11"/>
      <c r="G13" s="11"/>
      <c r="H13" s="11"/>
      <c r="I13" s="11"/>
      <c r="J13" s="11"/>
      <c r="K13" s="10"/>
    </row>
    <row r="14" spans="1:2" ht="15.75">
      <c r="A14" s="8"/>
      <c r="B14" s="12"/>
    </row>
    <row r="15" spans="1:11" ht="63">
      <c r="A15" s="8" t="s">
        <v>57</v>
      </c>
      <c r="B15" s="9"/>
      <c r="C15" s="11"/>
      <c r="D15" s="11"/>
      <c r="E15" s="11"/>
      <c r="F15" s="11"/>
      <c r="G15" s="11"/>
      <c r="H15" s="11"/>
      <c r="I15" s="11"/>
      <c r="J15" s="11"/>
      <c r="K15" s="10"/>
    </row>
    <row r="16" spans="1:2" ht="15.75">
      <c r="A16" s="8"/>
      <c r="B16" s="12"/>
    </row>
    <row r="17" spans="1:11" ht="47.25">
      <c r="A17" s="8" t="s">
        <v>58</v>
      </c>
      <c r="B17" s="9"/>
      <c r="C17" s="11"/>
      <c r="D17" s="11"/>
      <c r="E17" s="11"/>
      <c r="F17" s="11"/>
      <c r="G17" s="11"/>
      <c r="H17" s="11"/>
      <c r="I17" s="11"/>
      <c r="J17" s="11"/>
      <c r="K17" s="10"/>
    </row>
    <row r="18" ht="15.75">
      <c r="A18" s="13"/>
    </row>
    <row r="19" spans="1:11" ht="16.5" customHeight="1">
      <c r="A19" s="38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3.5" customHeight="1">
      <c r="A20" s="39" t="s">
        <v>59</v>
      </c>
      <c r="B20" s="39" t="s">
        <v>60</v>
      </c>
      <c r="C20" s="40" t="s">
        <v>61</v>
      </c>
      <c r="D20" s="39" t="s">
        <v>62</v>
      </c>
      <c r="E20" s="39"/>
      <c r="F20" s="39"/>
      <c r="G20" s="39"/>
      <c r="H20" s="39"/>
      <c r="I20" s="39"/>
      <c r="J20" s="39"/>
      <c r="K20" s="39"/>
    </row>
    <row r="21" spans="1:11" ht="13.5" customHeight="1">
      <c r="A21" s="39"/>
      <c r="B21" s="39"/>
      <c r="C21" s="41" t="s">
        <v>63</v>
      </c>
      <c r="D21" s="39" t="s">
        <v>64</v>
      </c>
      <c r="E21" s="39"/>
      <c r="F21" s="39" t="s">
        <v>65</v>
      </c>
      <c r="G21" s="39"/>
      <c r="H21" s="39" t="s">
        <v>66</v>
      </c>
      <c r="I21" s="39" t="s">
        <v>67</v>
      </c>
      <c r="J21" s="39" t="s">
        <v>68</v>
      </c>
      <c r="K21" s="39"/>
    </row>
    <row r="22" spans="1:11" ht="39">
      <c r="A22" s="39"/>
      <c r="B22" s="39"/>
      <c r="C22" s="42"/>
      <c r="D22" s="43" t="s">
        <v>69</v>
      </c>
      <c r="E22" s="43" t="s">
        <v>70</v>
      </c>
      <c r="F22" s="43" t="s">
        <v>69</v>
      </c>
      <c r="G22" s="43" t="s">
        <v>70</v>
      </c>
      <c r="H22" s="39"/>
      <c r="I22" s="39"/>
      <c r="J22" s="43" t="s">
        <v>71</v>
      </c>
      <c r="K22" s="43" t="s">
        <v>70</v>
      </c>
    </row>
    <row r="23" spans="1:11" ht="13.5">
      <c r="A23" s="44">
        <v>1</v>
      </c>
      <c r="B23" s="43">
        <v>2</v>
      </c>
      <c r="C23" s="43">
        <v>3</v>
      </c>
      <c r="D23" s="43">
        <v>4</v>
      </c>
      <c r="E23" s="43">
        <v>5</v>
      </c>
      <c r="F23" s="43">
        <v>6</v>
      </c>
      <c r="G23" s="43">
        <v>7</v>
      </c>
      <c r="H23" s="43">
        <v>8</v>
      </c>
      <c r="I23" s="43">
        <v>9</v>
      </c>
      <c r="J23" s="43">
        <v>10</v>
      </c>
      <c r="K23" s="43">
        <v>11</v>
      </c>
    </row>
    <row r="24" spans="1:11" ht="13.5" customHeight="1">
      <c r="A24" s="45" t="s">
        <v>72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39">
      <c r="A25" s="46" t="s">
        <v>73</v>
      </c>
      <c r="B25" s="43">
        <v>101</v>
      </c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39">
      <c r="A26" s="46" t="s">
        <v>74</v>
      </c>
      <c r="B26" s="43">
        <v>102</v>
      </c>
      <c r="C26" s="47"/>
      <c r="D26" s="47"/>
      <c r="E26" s="47"/>
      <c r="F26" s="47"/>
      <c r="G26" s="47"/>
      <c r="H26" s="47"/>
      <c r="I26" s="47" t="s">
        <v>33</v>
      </c>
      <c r="J26" s="47"/>
      <c r="K26" s="47"/>
    </row>
    <row r="27" spans="1:11" ht="51.75">
      <c r="A27" s="46" t="s">
        <v>75</v>
      </c>
      <c r="B27" s="43">
        <v>103</v>
      </c>
      <c r="C27" s="47"/>
      <c r="D27" s="47"/>
      <c r="E27" s="47"/>
      <c r="F27" s="47"/>
      <c r="G27" s="47"/>
      <c r="H27" s="47"/>
      <c r="I27" s="47" t="s">
        <v>33</v>
      </c>
      <c r="J27" s="47"/>
      <c r="K27" s="47"/>
    </row>
    <row r="28" spans="1:11" ht="51.75">
      <c r="A28" s="46" t="s">
        <v>76</v>
      </c>
      <c r="B28" s="43">
        <v>104</v>
      </c>
      <c r="C28" s="47"/>
      <c r="D28" s="47"/>
      <c r="E28" s="47"/>
      <c r="F28" s="47"/>
      <c r="G28" s="47"/>
      <c r="H28" s="47"/>
      <c r="I28" s="47" t="s">
        <v>33</v>
      </c>
      <c r="J28" s="47"/>
      <c r="K28" s="47"/>
    </row>
    <row r="29" spans="1:11" ht="13.5">
      <c r="A29" s="46" t="s">
        <v>77</v>
      </c>
      <c r="B29" s="43">
        <v>110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26.25">
      <c r="A30" s="46" t="s">
        <v>78</v>
      </c>
      <c r="B30" s="43">
        <v>111</v>
      </c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3.5">
      <c r="A31" s="46" t="s">
        <v>79</v>
      </c>
      <c r="B31" s="43">
        <v>112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3.5">
      <c r="A32" s="46" t="s">
        <v>80</v>
      </c>
      <c r="B32" s="43">
        <v>113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2.75">
      <c r="A33" s="48" t="s">
        <v>81</v>
      </c>
      <c r="B33" s="39">
        <v>114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3.5">
      <c r="A34" s="49" t="s">
        <v>82</v>
      </c>
      <c r="B34" s="39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26.25">
      <c r="A35" s="49" t="s">
        <v>83</v>
      </c>
      <c r="B35" s="43">
        <v>115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26.25">
      <c r="A36" s="49" t="s">
        <v>84</v>
      </c>
      <c r="B36" s="43">
        <v>116</v>
      </c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3.5">
      <c r="A37" s="46" t="s">
        <v>85</v>
      </c>
      <c r="B37" s="43">
        <v>117</v>
      </c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3.5" customHeight="1">
      <c r="A38" s="45" t="s">
        <v>86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3.5">
      <c r="A39" s="46" t="s">
        <v>87</v>
      </c>
      <c r="B39" s="43">
        <v>201</v>
      </c>
      <c r="C39" s="47"/>
      <c r="D39" s="47"/>
      <c r="E39" s="47"/>
      <c r="F39" s="47"/>
      <c r="G39" s="47"/>
      <c r="H39" s="47"/>
      <c r="I39" s="47" t="s">
        <v>33</v>
      </c>
      <c r="J39" s="47"/>
      <c r="K39" s="47"/>
    </row>
    <row r="40" spans="1:11" ht="26.25">
      <c r="A40" s="46" t="s">
        <v>88</v>
      </c>
      <c r="B40" s="43">
        <v>202</v>
      </c>
      <c r="C40" s="47"/>
      <c r="D40" s="47"/>
      <c r="E40" s="47"/>
      <c r="F40" s="47"/>
      <c r="G40" s="47"/>
      <c r="H40" s="47"/>
      <c r="I40" s="47" t="s">
        <v>33</v>
      </c>
      <c r="J40" s="47"/>
      <c r="K40" s="47"/>
    </row>
    <row r="41" spans="1:11" ht="26.25">
      <c r="A41" s="46" t="s">
        <v>89</v>
      </c>
      <c r="B41" s="43">
        <v>203</v>
      </c>
      <c r="C41" s="50"/>
      <c r="D41" s="47"/>
      <c r="E41" s="47"/>
      <c r="F41" s="47"/>
      <c r="G41" s="47"/>
      <c r="H41" s="47"/>
      <c r="I41" s="47" t="s">
        <v>33</v>
      </c>
      <c r="J41" s="47"/>
      <c r="K41" s="47"/>
    </row>
    <row r="42" spans="1:11" ht="13.5" customHeight="1">
      <c r="A42" s="45" t="s">
        <v>90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51.75">
      <c r="A43" s="46" t="s">
        <v>91</v>
      </c>
      <c r="B43" s="43">
        <v>301</v>
      </c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51.75">
      <c r="A44" s="46" t="s">
        <v>92</v>
      </c>
      <c r="B44" s="43">
        <v>302</v>
      </c>
      <c r="C44" s="47"/>
      <c r="D44" s="47"/>
      <c r="E44" s="47"/>
      <c r="F44" s="47"/>
      <c r="G44" s="47"/>
      <c r="H44" s="47"/>
      <c r="I44" s="47" t="s">
        <v>33</v>
      </c>
      <c r="J44" s="47"/>
      <c r="K44" s="47"/>
    </row>
    <row r="45" spans="1:11" ht="64.5">
      <c r="A45" s="46" t="s">
        <v>93</v>
      </c>
      <c r="B45" s="43">
        <v>303</v>
      </c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51.75">
      <c r="A46" s="46" t="s">
        <v>94</v>
      </c>
      <c r="B46" s="43">
        <v>304</v>
      </c>
      <c r="C46" s="47"/>
      <c r="D46" s="47"/>
      <c r="E46" s="47"/>
      <c r="F46" s="47"/>
      <c r="G46" s="47"/>
      <c r="H46" s="47"/>
      <c r="I46" s="47" t="s">
        <v>33</v>
      </c>
      <c r="J46" s="47"/>
      <c r="K46" s="47"/>
    </row>
    <row r="47" spans="1:11" ht="13.5">
      <c r="A47" s="46" t="s">
        <v>95</v>
      </c>
      <c r="B47" s="43">
        <v>305</v>
      </c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26.25">
      <c r="A48" s="46" t="s">
        <v>96</v>
      </c>
      <c r="B48" s="43">
        <v>306</v>
      </c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3.5">
      <c r="A49" s="46" t="s">
        <v>97</v>
      </c>
      <c r="B49" s="43">
        <v>310</v>
      </c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3.5">
      <c r="A50" s="46" t="s">
        <v>98</v>
      </c>
      <c r="B50" s="43">
        <v>311</v>
      </c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2.75">
      <c r="A51" s="48" t="s">
        <v>81</v>
      </c>
      <c r="B51" s="39">
        <v>312</v>
      </c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3.5">
      <c r="A52" s="49" t="s">
        <v>82</v>
      </c>
      <c r="B52" s="39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26.25">
      <c r="A53" s="49" t="s">
        <v>83</v>
      </c>
      <c r="B53" s="43">
        <v>313</v>
      </c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26.25">
      <c r="A54" s="49" t="s">
        <v>84</v>
      </c>
      <c r="B54" s="43">
        <v>314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3.5">
      <c r="A55" s="46" t="s">
        <v>85</v>
      </c>
      <c r="B55" s="43">
        <v>315</v>
      </c>
      <c r="C55" s="47"/>
      <c r="D55" s="47"/>
      <c r="E55" s="47"/>
      <c r="F55" s="47"/>
      <c r="G55" s="47"/>
      <c r="H55" s="47"/>
      <c r="I55" s="47"/>
      <c r="J55" s="47"/>
      <c r="K55" s="47"/>
    </row>
    <row r="56" ht="15.75">
      <c r="A56" s="20"/>
    </row>
    <row r="57" spans="1:5" ht="16.5" customHeight="1">
      <c r="A57" s="21" t="s">
        <v>36</v>
      </c>
      <c r="B57" s="8"/>
      <c r="C57" s="22"/>
      <c r="D57" s="8"/>
      <c r="E57" s="22"/>
    </row>
    <row r="58" spans="1:5" ht="16.5">
      <c r="A58" s="21"/>
      <c r="B58" s="8"/>
      <c r="C58" s="22"/>
      <c r="D58" s="8"/>
      <c r="E58" s="22"/>
    </row>
    <row r="59" spans="1:5" ht="38.25">
      <c r="A59" s="8"/>
      <c r="B59" s="23"/>
      <c r="C59" s="23" t="s">
        <v>37</v>
      </c>
      <c r="D59" s="23"/>
      <c r="E59" s="23" t="s">
        <v>38</v>
      </c>
    </row>
    <row r="60" spans="1:5" ht="15.75">
      <c r="A60" s="8"/>
      <c r="B60" s="23"/>
      <c r="C60" s="23"/>
      <c r="D60" s="23"/>
      <c r="E60" s="23"/>
    </row>
    <row r="61" spans="1:5" ht="16.5">
      <c r="A61" s="8"/>
      <c r="B61" s="23"/>
      <c r="C61" s="23"/>
      <c r="D61" s="23"/>
      <c r="E61" s="24"/>
    </row>
    <row r="62" spans="1:5" ht="15.75">
      <c r="A62" s="8"/>
      <c r="B62" s="23"/>
      <c r="C62" s="23"/>
      <c r="D62" s="23"/>
      <c r="E62" s="23" t="s">
        <v>39</v>
      </c>
    </row>
    <row r="63" ht="15.75">
      <c r="A63" s="20"/>
    </row>
    <row r="64" ht="15.75">
      <c r="A64" s="2" t="s">
        <v>40</v>
      </c>
    </row>
    <row r="65" ht="15.75">
      <c r="A65" s="2" t="s">
        <v>41</v>
      </c>
    </row>
    <row r="66" ht="31.5">
      <c r="A66" s="2" t="s">
        <v>42</v>
      </c>
    </row>
  </sheetData>
  <sheetProtection selectLockedCells="1" selectUnlockedCells="1"/>
  <mergeCells count="40">
    <mergeCell ref="A1:K1"/>
    <mergeCell ref="A2:K2"/>
    <mergeCell ref="A3:K3"/>
    <mergeCell ref="A6:K6"/>
    <mergeCell ref="A7:K7"/>
    <mergeCell ref="A8:K8"/>
    <mergeCell ref="B10:B11"/>
    <mergeCell ref="A19:K19"/>
    <mergeCell ref="A20:A22"/>
    <mergeCell ref="B20:B22"/>
    <mergeCell ref="D20:K20"/>
    <mergeCell ref="D21:E21"/>
    <mergeCell ref="F21:G21"/>
    <mergeCell ref="H21:H22"/>
    <mergeCell ref="I21:I22"/>
    <mergeCell ref="J21:K21"/>
    <mergeCell ref="A24:K2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38:K38"/>
    <mergeCell ref="A42:K4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A57:A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09">
      <selection activeCell="D119" sqref="D119"/>
    </sheetView>
  </sheetViews>
  <sheetFormatPr defaultColWidth="8.00390625" defaultRowHeight="12.75"/>
  <cols>
    <col min="1" max="1" width="48.8515625" style="0" customWidth="1"/>
    <col min="2" max="2" width="9.00390625" style="0" customWidth="1"/>
    <col min="3" max="3" width="13.00390625" style="0" customWidth="1"/>
    <col min="4" max="4" width="9.00390625" style="0" customWidth="1"/>
    <col min="5" max="5" width="12.00390625" style="0" customWidth="1"/>
    <col min="6" max="9" width="9.00390625" style="0" customWidth="1"/>
    <col min="10" max="10" width="12.8515625" style="0" customWidth="1"/>
    <col min="11" max="11" width="12.140625" style="0" customWidth="1"/>
    <col min="12" max="16384" width="9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51" t="s">
        <v>99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 t="s">
        <v>100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 t="s">
        <v>101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5" t="s">
        <v>102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2" ht="15.75">
      <c r="A9" s="8" t="s">
        <v>103</v>
      </c>
      <c r="B9" s="8"/>
    </row>
    <row r="10" spans="1:11" ht="63" customHeight="1">
      <c r="A10" s="8" t="s">
        <v>9</v>
      </c>
      <c r="B10" s="9" t="s">
        <v>104</v>
      </c>
      <c r="C10" s="9"/>
      <c r="D10" s="9"/>
      <c r="E10" s="9"/>
      <c r="F10" s="9"/>
      <c r="G10" s="9"/>
      <c r="H10" s="9"/>
      <c r="I10" s="9"/>
      <c r="J10" s="9"/>
      <c r="K10" s="10"/>
    </row>
    <row r="11" spans="1:11" ht="16.5" customHeight="1">
      <c r="A11" s="8" t="s">
        <v>10</v>
      </c>
      <c r="B11" s="9" t="s">
        <v>105</v>
      </c>
      <c r="C11" s="9"/>
      <c r="D11" s="9"/>
      <c r="E11" s="9"/>
      <c r="F11" s="9"/>
      <c r="G11" s="9"/>
      <c r="H11" s="9"/>
      <c r="I11" s="9"/>
      <c r="J11" s="9"/>
      <c r="K11" s="10"/>
    </row>
    <row r="12" spans="1:11" ht="13.5" customHeight="1">
      <c r="A12" s="39" t="s">
        <v>59</v>
      </c>
      <c r="B12" s="39" t="s">
        <v>60</v>
      </c>
      <c r="C12" s="40" t="s">
        <v>106</v>
      </c>
      <c r="D12" s="39" t="s">
        <v>62</v>
      </c>
      <c r="E12" s="39"/>
      <c r="F12" s="39"/>
      <c r="G12" s="39"/>
      <c r="H12" s="39"/>
      <c r="I12" s="39"/>
      <c r="J12" s="39"/>
      <c r="K12" s="39"/>
    </row>
    <row r="13" spans="1:11" ht="13.5" customHeight="1">
      <c r="A13" s="39"/>
      <c r="B13" s="39"/>
      <c r="C13" s="41" t="s">
        <v>63</v>
      </c>
      <c r="D13" s="39" t="s">
        <v>107</v>
      </c>
      <c r="E13" s="39"/>
      <c r="F13" s="39"/>
      <c r="G13" s="39" t="s">
        <v>108</v>
      </c>
      <c r="H13" s="39" t="s">
        <v>109</v>
      </c>
      <c r="I13" s="39" t="s">
        <v>110</v>
      </c>
      <c r="J13" s="39" t="s">
        <v>111</v>
      </c>
      <c r="K13" s="39"/>
    </row>
    <row r="14" spans="1:11" ht="81.75" customHeight="1">
      <c r="A14" s="39"/>
      <c r="B14" s="39"/>
      <c r="C14" s="42"/>
      <c r="D14" s="43" t="s">
        <v>71</v>
      </c>
      <c r="E14" s="43" t="s">
        <v>112</v>
      </c>
      <c r="F14" s="43" t="s">
        <v>113</v>
      </c>
      <c r="G14" s="39"/>
      <c r="H14" s="39"/>
      <c r="I14" s="39"/>
      <c r="J14" s="43" t="s">
        <v>114</v>
      </c>
      <c r="K14" s="43" t="s">
        <v>115</v>
      </c>
    </row>
    <row r="15" spans="1:11" ht="13.5">
      <c r="A15" s="44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3">
        <v>10</v>
      </c>
      <c r="K15" s="43">
        <v>11</v>
      </c>
    </row>
    <row r="16" spans="1:11" ht="12.75" customHeight="1">
      <c r="A16" s="52" t="s">
        <v>116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3.5" customHeight="1">
      <c r="A17" s="53" t="s">
        <v>117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s="57" customFormat="1" ht="36">
      <c r="A18" s="54" t="s">
        <v>118</v>
      </c>
      <c r="B18" s="55">
        <v>101</v>
      </c>
      <c r="C18" s="56">
        <v>26</v>
      </c>
      <c r="D18" s="56"/>
      <c r="E18" s="56"/>
      <c r="F18" s="56"/>
      <c r="G18" s="56"/>
      <c r="H18" s="56"/>
      <c r="I18" s="56"/>
      <c r="J18" s="56">
        <v>2</v>
      </c>
      <c r="K18" s="56">
        <f>C18-J18</f>
        <v>24</v>
      </c>
    </row>
    <row r="19" spans="1:11" ht="39">
      <c r="A19" s="46" t="s">
        <v>119</v>
      </c>
      <c r="B19" s="43">
        <v>102</v>
      </c>
      <c r="C19" s="47"/>
      <c r="D19" s="47" t="s">
        <v>33</v>
      </c>
      <c r="E19" s="47" t="s">
        <v>33</v>
      </c>
      <c r="F19" s="47" t="s">
        <v>33</v>
      </c>
      <c r="G19" s="47" t="s">
        <v>33</v>
      </c>
      <c r="H19" s="47" t="s">
        <v>33</v>
      </c>
      <c r="I19" s="47" t="s">
        <v>33</v>
      </c>
      <c r="J19" s="47" t="s">
        <v>33</v>
      </c>
      <c r="K19" s="47" t="s">
        <v>33</v>
      </c>
    </row>
    <row r="20" spans="1:11" ht="39">
      <c r="A20" s="46" t="s">
        <v>120</v>
      </c>
      <c r="B20" s="43">
        <v>103</v>
      </c>
      <c r="C20" s="47"/>
      <c r="D20" s="47"/>
      <c r="E20" s="47"/>
      <c r="F20" s="47"/>
      <c r="G20" s="47"/>
      <c r="H20" s="47"/>
      <c r="I20" s="47"/>
      <c r="J20" s="47" t="s">
        <v>33</v>
      </c>
      <c r="K20" s="47" t="s">
        <v>33</v>
      </c>
    </row>
    <row r="21" spans="1:11" s="61" customFormat="1" ht="39">
      <c r="A21" s="58" t="s">
        <v>121</v>
      </c>
      <c r="B21" s="59" t="s">
        <v>122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s="61" customFormat="1" ht="39">
      <c r="A22" s="58" t="s">
        <v>123</v>
      </c>
      <c r="B22" s="59" t="s">
        <v>124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39">
      <c r="A23" s="46" t="s">
        <v>125</v>
      </c>
      <c r="B23" s="43">
        <v>104</v>
      </c>
      <c r="C23" s="47"/>
      <c r="D23" s="47"/>
      <c r="E23" s="47"/>
      <c r="F23" s="47"/>
      <c r="G23" s="47"/>
      <c r="H23" s="47"/>
      <c r="I23" s="47"/>
      <c r="J23" s="47" t="s">
        <v>33</v>
      </c>
      <c r="K23" s="47" t="s">
        <v>33</v>
      </c>
    </row>
    <row r="24" spans="1:11" s="61" customFormat="1" ht="51.75">
      <c r="A24" s="58" t="s">
        <v>126</v>
      </c>
      <c r="B24" s="59" t="s">
        <v>127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s="57" customFormat="1" ht="64.5">
      <c r="A25" s="54" t="s">
        <v>128</v>
      </c>
      <c r="B25" s="55">
        <v>105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51.75">
      <c r="A26" s="46" t="s">
        <v>129</v>
      </c>
      <c r="B26" s="43">
        <v>106</v>
      </c>
      <c r="C26" s="47"/>
      <c r="D26" s="47"/>
      <c r="E26" s="47"/>
      <c r="F26" s="47"/>
      <c r="G26" s="47"/>
      <c r="H26" s="47"/>
      <c r="I26" s="47"/>
      <c r="J26" s="47" t="s">
        <v>33</v>
      </c>
      <c r="K26" s="47" t="s">
        <v>33</v>
      </c>
    </row>
    <row r="27" spans="1:11" ht="26.25">
      <c r="A27" s="46" t="s">
        <v>130</v>
      </c>
      <c r="B27" s="43">
        <v>107</v>
      </c>
      <c r="C27" s="62"/>
      <c r="D27" s="47"/>
      <c r="E27" s="47"/>
      <c r="F27" s="47"/>
      <c r="G27" s="47"/>
      <c r="H27" s="47" t="s">
        <v>33</v>
      </c>
      <c r="I27" s="47" t="s">
        <v>33</v>
      </c>
      <c r="J27" s="47" t="s">
        <v>33</v>
      </c>
      <c r="K27" s="47" t="s">
        <v>33</v>
      </c>
    </row>
    <row r="28" spans="1:11" ht="26.25">
      <c r="A28" s="46" t="s">
        <v>131</v>
      </c>
      <c r="B28" s="43">
        <v>108</v>
      </c>
      <c r="C28" s="62"/>
      <c r="D28" s="47"/>
      <c r="E28" s="47"/>
      <c r="F28" s="47"/>
      <c r="G28" s="47"/>
      <c r="H28" s="47" t="s">
        <v>33</v>
      </c>
      <c r="I28" s="47" t="s">
        <v>33</v>
      </c>
      <c r="J28" s="47" t="s">
        <v>33</v>
      </c>
      <c r="K28" s="47" t="s">
        <v>33</v>
      </c>
    </row>
    <row r="29" spans="1:11" ht="39">
      <c r="A29" s="46" t="s">
        <v>132</v>
      </c>
      <c r="B29" s="43">
        <v>109</v>
      </c>
      <c r="C29" s="62"/>
      <c r="D29" s="47"/>
      <c r="E29" s="47"/>
      <c r="F29" s="47"/>
      <c r="G29" s="47"/>
      <c r="H29" s="47" t="s">
        <v>33</v>
      </c>
      <c r="I29" s="47" t="s">
        <v>33</v>
      </c>
      <c r="J29" s="47" t="s">
        <v>33</v>
      </c>
      <c r="K29" s="47" t="s">
        <v>33</v>
      </c>
    </row>
    <row r="30" spans="1:11" s="61" customFormat="1" ht="39">
      <c r="A30" s="63" t="s">
        <v>133</v>
      </c>
      <c r="B30" s="59" t="s">
        <v>134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61" customFormat="1" ht="39">
      <c r="A31" s="63" t="s">
        <v>135</v>
      </c>
      <c r="B31" s="59" t="s">
        <v>136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3.5">
      <c r="A32" s="46" t="s">
        <v>137</v>
      </c>
      <c r="B32" s="43">
        <v>110</v>
      </c>
      <c r="C32" s="47">
        <f>C18</f>
        <v>26</v>
      </c>
      <c r="D32" s="47"/>
      <c r="E32" s="47"/>
      <c r="F32" s="47"/>
      <c r="G32" s="47"/>
      <c r="H32" s="47"/>
      <c r="I32" s="47"/>
      <c r="J32" s="47">
        <f>J18</f>
        <v>2</v>
      </c>
      <c r="K32" s="47">
        <f>K18</f>
        <v>24</v>
      </c>
    </row>
    <row r="33" spans="1:11" ht="39">
      <c r="A33" s="46" t="s">
        <v>138</v>
      </c>
      <c r="B33" s="43">
        <v>111</v>
      </c>
      <c r="C33" s="47"/>
      <c r="D33" s="47"/>
      <c r="E33" s="47"/>
      <c r="F33" s="47"/>
      <c r="G33" s="47"/>
      <c r="H33" s="47"/>
      <c r="I33" s="47"/>
      <c r="J33" s="47" t="s">
        <v>33</v>
      </c>
      <c r="K33" s="47" t="s">
        <v>33</v>
      </c>
    </row>
    <row r="34" spans="1:11" s="61" customFormat="1" ht="51.75">
      <c r="A34" s="58" t="s">
        <v>139</v>
      </c>
      <c r="B34" s="59" t="s">
        <v>140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s="61" customFormat="1" ht="51.75">
      <c r="A35" s="58" t="s">
        <v>141</v>
      </c>
      <c r="B35" s="59" t="s">
        <v>142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39">
      <c r="A36" s="46" t="s">
        <v>143</v>
      </c>
      <c r="B36" s="43">
        <v>112</v>
      </c>
      <c r="C36" s="47"/>
      <c r="D36" s="47"/>
      <c r="E36" s="47"/>
      <c r="F36" s="47"/>
      <c r="G36" s="47"/>
      <c r="H36" s="47" t="s">
        <v>33</v>
      </c>
      <c r="I36" s="47" t="s">
        <v>33</v>
      </c>
      <c r="J36" s="47" t="s">
        <v>33</v>
      </c>
      <c r="K36" s="47" t="s">
        <v>33</v>
      </c>
    </row>
    <row r="37" spans="1:11" ht="39">
      <c r="A37" s="46" t="s">
        <v>144</v>
      </c>
      <c r="B37" s="43">
        <v>113</v>
      </c>
      <c r="C37" s="47"/>
      <c r="D37" s="47"/>
      <c r="E37" s="47"/>
      <c r="F37" s="47"/>
      <c r="G37" s="47"/>
      <c r="H37" s="47" t="s">
        <v>33</v>
      </c>
      <c r="I37" s="47" t="s">
        <v>33</v>
      </c>
      <c r="J37" s="47" t="s">
        <v>33</v>
      </c>
      <c r="K37" s="47" t="s">
        <v>33</v>
      </c>
    </row>
    <row r="38" spans="1:11" ht="26.25">
      <c r="A38" s="46" t="s">
        <v>145</v>
      </c>
      <c r="B38" s="43">
        <v>114</v>
      </c>
      <c r="C38" s="47">
        <f>C32</f>
        <v>26</v>
      </c>
      <c r="D38" s="47"/>
      <c r="E38" s="47"/>
      <c r="F38" s="47"/>
      <c r="G38" s="47"/>
      <c r="H38" s="47"/>
      <c r="I38" s="47"/>
      <c r="J38" s="47">
        <f>J32</f>
        <v>2</v>
      </c>
      <c r="K38" s="47">
        <f>K32</f>
        <v>24</v>
      </c>
    </row>
    <row r="39" spans="1:11" ht="12.75">
      <c r="A39" s="48" t="s">
        <v>146</v>
      </c>
      <c r="B39" s="39">
        <v>115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3.5">
      <c r="A40" s="49" t="s">
        <v>147</v>
      </c>
      <c r="B40" s="39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3.5">
      <c r="A41" s="46" t="s">
        <v>148</v>
      </c>
      <c r="B41" s="43">
        <v>116</v>
      </c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3.5">
      <c r="A42" s="46" t="s">
        <v>149</v>
      </c>
      <c r="B42" s="43">
        <v>121</v>
      </c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3.5">
      <c r="A43" s="46" t="s">
        <v>150</v>
      </c>
      <c r="B43" s="43">
        <v>122</v>
      </c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2.75">
      <c r="A44" s="48" t="s">
        <v>81</v>
      </c>
      <c r="B44" s="39">
        <v>123</v>
      </c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3.5">
      <c r="A45" s="49" t="s">
        <v>82</v>
      </c>
      <c r="B45" s="39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26.25">
      <c r="A46" s="49" t="s">
        <v>151</v>
      </c>
      <c r="B46" s="43">
        <v>124</v>
      </c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26.25">
      <c r="A47" s="49" t="s">
        <v>152</v>
      </c>
      <c r="B47" s="43">
        <v>125</v>
      </c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3.5">
      <c r="A48" s="46" t="s">
        <v>85</v>
      </c>
      <c r="B48" s="43">
        <v>126</v>
      </c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39">
      <c r="A49" s="46" t="s">
        <v>153</v>
      </c>
      <c r="B49" s="43">
        <v>127</v>
      </c>
      <c r="C49" s="47"/>
      <c r="D49" s="47"/>
      <c r="E49" s="47"/>
      <c r="F49" s="47"/>
      <c r="G49" s="47"/>
      <c r="H49" s="47"/>
      <c r="I49" s="47"/>
      <c r="J49" s="47" t="s">
        <v>33</v>
      </c>
      <c r="K49" s="47" t="s">
        <v>33</v>
      </c>
    </row>
    <row r="50" spans="1:11" ht="13.5" customHeight="1">
      <c r="A50" s="45" t="s">
        <v>154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3.5">
      <c r="A51" s="46" t="s">
        <v>87</v>
      </c>
      <c r="B51" s="43">
        <v>201</v>
      </c>
      <c r="C51" s="47"/>
      <c r="D51" s="47"/>
      <c r="E51" s="47"/>
      <c r="F51" s="47"/>
      <c r="G51" s="47"/>
      <c r="H51" s="47"/>
      <c r="I51" s="47"/>
      <c r="J51" s="47" t="s">
        <v>33</v>
      </c>
      <c r="K51" s="47" t="s">
        <v>33</v>
      </c>
    </row>
    <row r="52" spans="1:11" ht="51.75">
      <c r="A52" s="49" t="s">
        <v>155</v>
      </c>
      <c r="B52" s="43">
        <v>202</v>
      </c>
      <c r="C52" s="47"/>
      <c r="D52" s="47" t="s">
        <v>33</v>
      </c>
      <c r="E52" s="47" t="s">
        <v>33</v>
      </c>
      <c r="F52" s="47" t="s">
        <v>33</v>
      </c>
      <c r="G52" s="47" t="s">
        <v>33</v>
      </c>
      <c r="H52" s="47" t="s">
        <v>33</v>
      </c>
      <c r="I52" s="47" t="s">
        <v>33</v>
      </c>
      <c r="J52" s="47" t="s">
        <v>33</v>
      </c>
      <c r="K52" s="47" t="s">
        <v>33</v>
      </c>
    </row>
    <row r="53" spans="1:11" ht="39">
      <c r="A53" s="49" t="s">
        <v>156</v>
      </c>
      <c r="B53" s="43">
        <v>203</v>
      </c>
      <c r="C53" s="47"/>
      <c r="D53" s="47"/>
      <c r="E53" s="47"/>
      <c r="F53" s="47"/>
      <c r="G53" s="47"/>
      <c r="H53" s="47"/>
      <c r="I53" s="47"/>
      <c r="J53" s="47" t="s">
        <v>33</v>
      </c>
      <c r="K53" s="47" t="s">
        <v>33</v>
      </c>
    </row>
    <row r="54" spans="1:11" ht="26.25">
      <c r="A54" s="49" t="s">
        <v>157</v>
      </c>
      <c r="B54" s="43">
        <v>204</v>
      </c>
      <c r="C54" s="47"/>
      <c r="D54" s="47"/>
      <c r="E54" s="47"/>
      <c r="F54" s="47"/>
      <c r="G54" s="47"/>
      <c r="H54" s="47" t="s">
        <v>33</v>
      </c>
      <c r="I54" s="47" t="s">
        <v>33</v>
      </c>
      <c r="J54" s="47" t="s">
        <v>33</v>
      </c>
      <c r="K54" s="47" t="s">
        <v>33</v>
      </c>
    </row>
    <row r="55" spans="1:11" ht="39">
      <c r="A55" s="49" t="s">
        <v>158</v>
      </c>
      <c r="B55" s="43">
        <v>205</v>
      </c>
      <c r="C55" s="47"/>
      <c r="D55" s="47"/>
      <c r="E55" s="47"/>
      <c r="F55" s="47"/>
      <c r="G55" s="47"/>
      <c r="H55" s="47" t="s">
        <v>33</v>
      </c>
      <c r="I55" s="47" t="s">
        <v>33</v>
      </c>
      <c r="J55" s="47" t="s">
        <v>33</v>
      </c>
      <c r="K55" s="47" t="s">
        <v>33</v>
      </c>
    </row>
    <row r="56" spans="1:11" ht="13.5">
      <c r="A56" s="49" t="s">
        <v>159</v>
      </c>
      <c r="B56" s="43">
        <v>206</v>
      </c>
      <c r="C56" s="47"/>
      <c r="D56" s="47"/>
      <c r="E56" s="47"/>
      <c r="F56" s="47"/>
      <c r="G56" s="47"/>
      <c r="H56" s="47"/>
      <c r="I56" s="47"/>
      <c r="J56" s="47" t="s">
        <v>33</v>
      </c>
      <c r="K56" s="47" t="s">
        <v>33</v>
      </c>
    </row>
    <row r="57" spans="1:11" ht="12.75" customHeight="1">
      <c r="A57" s="48" t="s">
        <v>160</v>
      </c>
      <c r="B57" s="39">
        <v>207</v>
      </c>
      <c r="C57" s="45"/>
      <c r="D57" s="45"/>
      <c r="E57" s="45"/>
      <c r="F57" s="45"/>
      <c r="G57" s="45"/>
      <c r="H57" s="45"/>
      <c r="I57" s="45"/>
      <c r="J57" s="45" t="s">
        <v>33</v>
      </c>
      <c r="K57" s="45" t="s">
        <v>33</v>
      </c>
    </row>
    <row r="58" spans="1:11" ht="13.5">
      <c r="A58" s="49" t="s">
        <v>161</v>
      </c>
      <c r="B58" s="39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13.5">
      <c r="A59" s="46" t="s">
        <v>162</v>
      </c>
      <c r="B59" s="43">
        <v>208</v>
      </c>
      <c r="C59" s="47"/>
      <c r="D59" s="47"/>
      <c r="E59" s="47"/>
      <c r="F59" s="47"/>
      <c r="G59" s="47"/>
      <c r="H59" s="47"/>
      <c r="I59" s="47"/>
      <c r="J59" s="47" t="s">
        <v>33</v>
      </c>
      <c r="K59" s="47" t="s">
        <v>33</v>
      </c>
    </row>
    <row r="60" spans="1:11" ht="26.25">
      <c r="A60" s="46" t="s">
        <v>163</v>
      </c>
      <c r="B60" s="43">
        <v>209</v>
      </c>
      <c r="C60" s="47"/>
      <c r="D60" s="47"/>
      <c r="E60" s="47"/>
      <c r="F60" s="47"/>
      <c r="G60" s="47"/>
      <c r="H60" s="47"/>
      <c r="I60" s="47"/>
      <c r="J60" s="47" t="s">
        <v>33</v>
      </c>
      <c r="K60" s="47" t="s">
        <v>33</v>
      </c>
    </row>
    <row r="61" spans="1:11" ht="12.75" customHeight="1">
      <c r="A61" s="48" t="s">
        <v>164</v>
      </c>
      <c r="B61" s="39" t="s">
        <v>165</v>
      </c>
      <c r="C61" s="45"/>
      <c r="D61" s="45"/>
      <c r="E61" s="45"/>
      <c r="F61" s="45"/>
      <c r="G61" s="45"/>
      <c r="H61" s="45"/>
      <c r="I61" s="45"/>
      <c r="J61" s="45" t="s">
        <v>33</v>
      </c>
      <c r="K61" s="45" t="s">
        <v>33</v>
      </c>
    </row>
    <row r="62" spans="1:11" ht="26.25">
      <c r="A62" s="49" t="s">
        <v>166</v>
      </c>
      <c r="B62" s="39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3.5">
      <c r="A63" s="46" t="s">
        <v>167</v>
      </c>
      <c r="B63" s="43">
        <v>211</v>
      </c>
      <c r="C63" s="47"/>
      <c r="D63" s="47"/>
      <c r="E63" s="47"/>
      <c r="F63" s="47"/>
      <c r="G63" s="47"/>
      <c r="H63" s="47"/>
      <c r="I63" s="47"/>
      <c r="J63" s="47" t="s">
        <v>33</v>
      </c>
      <c r="K63" s="47" t="s">
        <v>33</v>
      </c>
    </row>
    <row r="64" spans="1:11" ht="26.25">
      <c r="A64" s="49" t="s">
        <v>168</v>
      </c>
      <c r="B64" s="43" t="s">
        <v>169</v>
      </c>
      <c r="C64" s="47"/>
      <c r="D64" s="47"/>
      <c r="E64" s="47"/>
      <c r="F64" s="47"/>
      <c r="G64" s="47"/>
      <c r="H64" s="47"/>
      <c r="I64" s="47"/>
      <c r="J64" s="47" t="s">
        <v>33</v>
      </c>
      <c r="K64" s="47" t="s">
        <v>33</v>
      </c>
    </row>
    <row r="65" spans="1:11" ht="13.5">
      <c r="A65" s="46" t="s">
        <v>170</v>
      </c>
      <c r="B65" s="43">
        <v>213</v>
      </c>
      <c r="C65" s="47"/>
      <c r="D65" s="47"/>
      <c r="E65" s="47"/>
      <c r="F65" s="47"/>
      <c r="G65" s="47"/>
      <c r="H65" s="47"/>
      <c r="I65" s="47"/>
      <c r="J65" s="47" t="s">
        <v>33</v>
      </c>
      <c r="K65" s="47" t="s">
        <v>33</v>
      </c>
    </row>
    <row r="66" spans="1:11" ht="13.5">
      <c r="A66" s="46" t="s">
        <v>171</v>
      </c>
      <c r="B66" s="43">
        <v>214</v>
      </c>
      <c r="C66" s="50"/>
      <c r="D66" s="47"/>
      <c r="E66" s="47"/>
      <c r="F66" s="47"/>
      <c r="G66" s="47"/>
      <c r="H66" s="47"/>
      <c r="I66" s="47"/>
      <c r="J66" s="47" t="s">
        <v>33</v>
      </c>
      <c r="K66" s="47" t="s">
        <v>33</v>
      </c>
    </row>
    <row r="67" spans="1:11" ht="12.75" customHeight="1">
      <c r="A67" s="52" t="s">
        <v>172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3.5" customHeight="1">
      <c r="A68" s="53" t="s">
        <v>173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24.75">
      <c r="A69" s="46" t="s">
        <v>174</v>
      </c>
      <c r="B69" s="43">
        <v>301</v>
      </c>
      <c r="C69" s="47">
        <v>1238.2</v>
      </c>
      <c r="D69" s="47"/>
      <c r="E69" s="47"/>
      <c r="F69" s="47"/>
      <c r="G69" s="47"/>
      <c r="H69" s="47"/>
      <c r="I69" s="47"/>
      <c r="J69" s="47">
        <v>178</v>
      </c>
      <c r="K69" s="47">
        <f>C69-J69</f>
        <v>1060.2</v>
      </c>
    </row>
    <row r="70" spans="1:11" ht="39">
      <c r="A70" s="46" t="s">
        <v>175</v>
      </c>
      <c r="B70" s="43">
        <v>302</v>
      </c>
      <c r="C70" s="47"/>
      <c r="D70" s="47" t="s">
        <v>33</v>
      </c>
      <c r="E70" s="47" t="s">
        <v>33</v>
      </c>
      <c r="F70" s="47" t="s">
        <v>33</v>
      </c>
      <c r="G70" s="47" t="s">
        <v>33</v>
      </c>
      <c r="H70" s="47" t="s">
        <v>33</v>
      </c>
      <c r="I70" s="47" t="s">
        <v>33</v>
      </c>
      <c r="J70" s="47" t="s">
        <v>33</v>
      </c>
      <c r="K70" s="47" t="s">
        <v>33</v>
      </c>
    </row>
    <row r="71" spans="1:11" ht="39">
      <c r="A71" s="46" t="s">
        <v>176</v>
      </c>
      <c r="B71" s="43">
        <v>303</v>
      </c>
      <c r="C71" s="47"/>
      <c r="D71" s="47"/>
      <c r="E71" s="47"/>
      <c r="F71" s="47"/>
      <c r="G71" s="47"/>
      <c r="H71" s="47"/>
      <c r="I71" s="47"/>
      <c r="J71" s="47" t="s">
        <v>33</v>
      </c>
      <c r="K71" s="47" t="s">
        <v>33</v>
      </c>
    </row>
    <row r="72" spans="1:11" s="61" customFormat="1" ht="51.75">
      <c r="A72" s="58" t="s">
        <v>177</v>
      </c>
      <c r="B72" s="59" t="s">
        <v>178</v>
      </c>
      <c r="C72" s="60"/>
      <c r="D72" s="60"/>
      <c r="E72" s="60"/>
      <c r="F72" s="60"/>
      <c r="G72" s="60"/>
      <c r="H72" s="60"/>
      <c r="I72" s="60"/>
      <c r="J72" s="60"/>
      <c r="K72" s="60"/>
    </row>
    <row r="73" spans="1:11" s="61" customFormat="1" ht="51.75">
      <c r="A73" s="58" t="s">
        <v>179</v>
      </c>
      <c r="B73" s="59" t="s">
        <v>180</v>
      </c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51.75">
      <c r="A74" s="46" t="s">
        <v>181</v>
      </c>
      <c r="B74" s="43">
        <v>304</v>
      </c>
      <c r="C74" s="47"/>
      <c r="D74" s="47"/>
      <c r="E74" s="47"/>
      <c r="F74" s="47"/>
      <c r="G74" s="47"/>
      <c r="H74" s="47"/>
      <c r="I74" s="47"/>
      <c r="J74" s="47" t="s">
        <v>33</v>
      </c>
      <c r="K74" s="47" t="s">
        <v>33</v>
      </c>
    </row>
    <row r="75" spans="1:11" s="61" customFormat="1" ht="51.75">
      <c r="A75" s="58" t="s">
        <v>182</v>
      </c>
      <c r="B75" s="59" t="s">
        <v>183</v>
      </c>
      <c r="C75" s="60"/>
      <c r="D75" s="60"/>
      <c r="E75" s="60"/>
      <c r="F75" s="60"/>
      <c r="G75" s="60"/>
      <c r="H75" s="60"/>
      <c r="I75" s="60"/>
      <c r="J75" s="60"/>
      <c r="K75" s="60"/>
    </row>
    <row r="76" spans="1:11" s="57" customFormat="1" ht="77.25">
      <c r="A76" s="54" t="s">
        <v>184</v>
      </c>
      <c r="B76" s="55">
        <v>305</v>
      </c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39">
      <c r="A77" s="46" t="s">
        <v>185</v>
      </c>
      <c r="B77" s="43">
        <v>306</v>
      </c>
      <c r="C77" s="47"/>
      <c r="D77" s="47"/>
      <c r="E77" s="47"/>
      <c r="F77" s="47"/>
      <c r="G77" s="47"/>
      <c r="H77" s="47"/>
      <c r="I77" s="47"/>
      <c r="J77" s="47" t="s">
        <v>33</v>
      </c>
      <c r="K77" s="47" t="s">
        <v>33</v>
      </c>
    </row>
    <row r="78" spans="1:11" ht="39">
      <c r="A78" s="46" t="s">
        <v>186</v>
      </c>
      <c r="B78" s="43">
        <v>307</v>
      </c>
      <c r="C78" s="47"/>
      <c r="D78" s="47"/>
      <c r="E78" s="47"/>
      <c r="F78" s="47"/>
      <c r="G78" s="47"/>
      <c r="H78" s="47" t="s">
        <v>33</v>
      </c>
      <c r="I78" s="47" t="s">
        <v>33</v>
      </c>
      <c r="J78" s="47" t="s">
        <v>33</v>
      </c>
      <c r="K78" s="47" t="s">
        <v>33</v>
      </c>
    </row>
    <row r="79" spans="1:11" ht="39">
      <c r="A79" s="46" t="s">
        <v>187</v>
      </c>
      <c r="B79" s="43">
        <v>308</v>
      </c>
      <c r="C79" s="64"/>
      <c r="D79" s="47"/>
      <c r="E79" s="47"/>
      <c r="F79" s="47"/>
      <c r="G79" s="47"/>
      <c r="H79" s="47" t="s">
        <v>33</v>
      </c>
      <c r="I79" s="47" t="s">
        <v>33</v>
      </c>
      <c r="J79" s="47" t="s">
        <v>33</v>
      </c>
      <c r="K79" s="47" t="s">
        <v>33</v>
      </c>
    </row>
    <row r="80" spans="1:11" s="61" customFormat="1" ht="26.25">
      <c r="A80" s="58" t="s">
        <v>188</v>
      </c>
      <c r="B80" s="59" t="s">
        <v>189</v>
      </c>
      <c r="C80" s="60">
        <f>C69</f>
        <v>1238.2</v>
      </c>
      <c r="D80" s="60"/>
      <c r="E80" s="60"/>
      <c r="F80" s="60"/>
      <c r="G80" s="60"/>
      <c r="H80" s="60"/>
      <c r="I80" s="60"/>
      <c r="J80" s="60">
        <f>J69</f>
        <v>178</v>
      </c>
      <c r="K80" s="60">
        <f>K69</f>
        <v>1060.2</v>
      </c>
    </row>
    <row r="81" spans="1:11" s="61" customFormat="1" ht="26.25">
      <c r="A81" s="58" t="s">
        <v>190</v>
      </c>
      <c r="B81" s="59" t="s">
        <v>191</v>
      </c>
      <c r="C81" s="65"/>
      <c r="D81" s="60"/>
      <c r="E81" s="60"/>
      <c r="F81" s="60"/>
      <c r="G81" s="60"/>
      <c r="H81" s="60"/>
      <c r="I81" s="60"/>
      <c r="J81" s="60"/>
      <c r="K81" s="60"/>
    </row>
    <row r="82" spans="1:11" ht="13.5">
      <c r="A82" s="46" t="s">
        <v>192</v>
      </c>
      <c r="B82" s="43">
        <v>309</v>
      </c>
      <c r="C82" s="47">
        <f>C80</f>
        <v>1238.2</v>
      </c>
      <c r="D82" s="47"/>
      <c r="E82" s="47"/>
      <c r="F82" s="47"/>
      <c r="G82" s="47"/>
      <c r="H82" s="47"/>
      <c r="I82" s="47"/>
      <c r="J82" s="47">
        <f>J80</f>
        <v>178</v>
      </c>
      <c r="K82" s="47">
        <f>K80</f>
        <v>1060.2</v>
      </c>
    </row>
    <row r="83" spans="1:11" ht="51.75">
      <c r="A83" s="46" t="s">
        <v>193</v>
      </c>
      <c r="B83" s="43">
        <v>310</v>
      </c>
      <c r="C83" s="47"/>
      <c r="D83" s="47"/>
      <c r="E83" s="47"/>
      <c r="F83" s="47"/>
      <c r="G83" s="47"/>
      <c r="H83" s="47"/>
      <c r="I83" s="47"/>
      <c r="J83" s="47" t="s">
        <v>33</v>
      </c>
      <c r="K83" s="47" t="s">
        <v>33</v>
      </c>
    </row>
    <row r="84" spans="1:11" s="61" customFormat="1" ht="51.75">
      <c r="A84" s="58" t="s">
        <v>194</v>
      </c>
      <c r="B84" s="59" t="s">
        <v>195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1:11" s="61" customFormat="1" ht="64.5">
      <c r="A85" s="58" t="s">
        <v>196</v>
      </c>
      <c r="B85" s="59" t="s">
        <v>197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39">
      <c r="A86" s="46" t="s">
        <v>198</v>
      </c>
      <c r="B86" s="43">
        <v>311</v>
      </c>
      <c r="C86" s="47"/>
      <c r="D86" s="47"/>
      <c r="E86" s="47"/>
      <c r="F86" s="47"/>
      <c r="G86" s="47"/>
      <c r="H86" s="47" t="s">
        <v>33</v>
      </c>
      <c r="I86" s="47" t="s">
        <v>33</v>
      </c>
      <c r="J86" s="47" t="s">
        <v>33</v>
      </c>
      <c r="K86" s="47" t="s">
        <v>33</v>
      </c>
    </row>
    <row r="87" spans="1:11" ht="39">
      <c r="A87" s="46" t="s">
        <v>199</v>
      </c>
      <c r="B87" s="43">
        <v>312</v>
      </c>
      <c r="C87" s="47"/>
      <c r="D87" s="47"/>
      <c r="E87" s="47"/>
      <c r="F87" s="47"/>
      <c r="G87" s="47"/>
      <c r="H87" s="47" t="s">
        <v>33</v>
      </c>
      <c r="I87" s="47" t="s">
        <v>33</v>
      </c>
      <c r="J87" s="47" t="s">
        <v>33</v>
      </c>
      <c r="K87" s="47" t="s">
        <v>33</v>
      </c>
    </row>
    <row r="88" spans="1:11" ht="26.25">
      <c r="A88" s="46" t="s">
        <v>200</v>
      </c>
      <c r="B88" s="43">
        <v>313</v>
      </c>
      <c r="C88" s="47">
        <f>C82</f>
        <v>1238.2</v>
      </c>
      <c r="D88" s="47"/>
      <c r="E88" s="47"/>
      <c r="F88" s="47"/>
      <c r="G88" s="47"/>
      <c r="H88" s="47"/>
      <c r="I88" s="47"/>
      <c r="J88" s="47">
        <f>J82</f>
        <v>178</v>
      </c>
      <c r="K88" s="47">
        <f>K82</f>
        <v>1060.2</v>
      </c>
    </row>
    <row r="89" spans="1:11" ht="12.75">
      <c r="A89" s="48" t="s">
        <v>146</v>
      </c>
      <c r="B89" s="39">
        <v>314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3.5">
      <c r="A90" s="49" t="s">
        <v>147</v>
      </c>
      <c r="B90" s="39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3.5">
      <c r="A91" s="46" t="s">
        <v>201</v>
      </c>
      <c r="B91" s="43">
        <v>315</v>
      </c>
      <c r="C91" s="47"/>
      <c r="D91" s="47"/>
      <c r="E91" s="47"/>
      <c r="F91" s="47"/>
      <c r="G91" s="47"/>
      <c r="H91" s="47"/>
      <c r="I91" s="47"/>
      <c r="J91" s="47"/>
      <c r="K91" s="47"/>
    </row>
    <row r="92" spans="1:11" ht="26.25">
      <c r="A92" s="46" t="s">
        <v>202</v>
      </c>
      <c r="B92" s="43">
        <v>321</v>
      </c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13.5">
      <c r="A93" s="46" t="s">
        <v>203</v>
      </c>
      <c r="B93" s="43">
        <v>322</v>
      </c>
      <c r="C93" s="47"/>
      <c r="D93" s="47"/>
      <c r="E93" s="47"/>
      <c r="F93" s="47"/>
      <c r="G93" s="47"/>
      <c r="H93" s="47"/>
      <c r="I93" s="47"/>
      <c r="J93" s="47"/>
      <c r="K93" s="47"/>
    </row>
    <row r="94" spans="1:11" ht="12.75">
      <c r="A94" s="48" t="s">
        <v>81</v>
      </c>
      <c r="B94" s="39">
        <v>323</v>
      </c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3.5">
      <c r="A95" s="49" t="s">
        <v>82</v>
      </c>
      <c r="B95" s="39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26.25">
      <c r="A96" s="49" t="s">
        <v>151</v>
      </c>
      <c r="B96" s="43">
        <v>324</v>
      </c>
      <c r="C96" s="47"/>
      <c r="D96" s="47"/>
      <c r="E96" s="47"/>
      <c r="F96" s="47"/>
      <c r="G96" s="47"/>
      <c r="H96" s="47"/>
      <c r="I96" s="47"/>
      <c r="J96" s="47"/>
      <c r="K96" s="47"/>
    </row>
    <row r="97" spans="1:11" ht="26.25">
      <c r="A97" s="49" t="s">
        <v>152</v>
      </c>
      <c r="B97" s="43">
        <v>325</v>
      </c>
      <c r="C97" s="47"/>
      <c r="D97" s="47"/>
      <c r="E97" s="47"/>
      <c r="F97" s="47"/>
      <c r="G97" s="47"/>
      <c r="H97" s="47"/>
      <c r="I97" s="47"/>
      <c r="J97" s="47"/>
      <c r="K97" s="47"/>
    </row>
    <row r="98" spans="1:11" ht="13.5">
      <c r="A98" s="46" t="s">
        <v>85</v>
      </c>
      <c r="B98" s="43">
        <v>326</v>
      </c>
      <c r="C98" s="47"/>
      <c r="D98" s="47"/>
      <c r="E98" s="47"/>
      <c r="F98" s="47"/>
      <c r="G98" s="47"/>
      <c r="H98" s="47"/>
      <c r="I98" s="47"/>
      <c r="J98" s="47"/>
      <c r="K98" s="47"/>
    </row>
    <row r="99" spans="1:11" ht="13.5" customHeight="1">
      <c r="A99" s="45" t="s">
        <v>204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ht="13.5" customHeight="1">
      <c r="A100" s="45" t="s">
        <v>205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51.75">
      <c r="A101" s="46" t="s">
        <v>206</v>
      </c>
      <c r="B101" s="43" t="s">
        <v>207</v>
      </c>
      <c r="C101" s="47"/>
      <c r="D101" s="47"/>
      <c r="E101" s="47"/>
      <c r="F101" s="47"/>
      <c r="G101" s="47"/>
      <c r="H101" s="47"/>
      <c r="I101" s="47"/>
      <c r="J101" s="43" t="s">
        <v>33</v>
      </c>
      <c r="K101" s="43" t="s">
        <v>33</v>
      </c>
    </row>
    <row r="102" spans="1:11" ht="64.5">
      <c r="A102" s="46" t="s">
        <v>208</v>
      </c>
      <c r="B102" s="43" t="s">
        <v>209</v>
      </c>
      <c r="C102" s="47"/>
      <c r="D102" s="47"/>
      <c r="E102" s="47"/>
      <c r="F102" s="47"/>
      <c r="G102" s="47"/>
      <c r="H102" s="47"/>
      <c r="I102" s="47"/>
      <c r="J102" s="43" t="s">
        <v>33</v>
      </c>
      <c r="K102" s="43" t="s">
        <v>33</v>
      </c>
    </row>
    <row r="103" spans="1:11" ht="39">
      <c r="A103" s="46" t="s">
        <v>210</v>
      </c>
      <c r="B103" s="43" t="s">
        <v>211</v>
      </c>
      <c r="C103" s="47"/>
      <c r="D103" s="47"/>
      <c r="E103" s="47"/>
      <c r="F103" s="47"/>
      <c r="G103" s="47"/>
      <c r="H103" s="47"/>
      <c r="I103" s="47"/>
      <c r="J103" s="43" t="s">
        <v>33</v>
      </c>
      <c r="K103" s="43" t="s">
        <v>33</v>
      </c>
    </row>
    <row r="104" spans="1:11" ht="64.5">
      <c r="A104" s="46" t="s">
        <v>212</v>
      </c>
      <c r="B104" s="43" t="s">
        <v>213</v>
      </c>
      <c r="C104" s="47"/>
      <c r="D104" s="47"/>
      <c r="E104" s="47"/>
      <c r="F104" s="47"/>
      <c r="G104" s="47"/>
      <c r="H104" s="47"/>
      <c r="I104" s="47"/>
      <c r="J104" s="43" t="s">
        <v>33</v>
      </c>
      <c r="K104" s="43" t="s">
        <v>33</v>
      </c>
    </row>
    <row r="105" spans="1:11" ht="13.5" customHeight="1">
      <c r="A105" s="45" t="s">
        <v>214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64.5">
      <c r="A106" s="46" t="s">
        <v>215</v>
      </c>
      <c r="B106" s="43" t="s">
        <v>216</v>
      </c>
      <c r="C106" s="47"/>
      <c r="D106" s="47"/>
      <c r="E106" s="47"/>
      <c r="F106" s="47"/>
      <c r="G106" s="47"/>
      <c r="H106" s="47"/>
      <c r="I106" s="47"/>
      <c r="J106" s="43" t="s">
        <v>33</v>
      </c>
      <c r="K106" s="43" t="s">
        <v>33</v>
      </c>
    </row>
    <row r="107" spans="1:11" ht="26.25">
      <c r="A107" s="46" t="s">
        <v>217</v>
      </c>
      <c r="B107" s="43" t="s">
        <v>218</v>
      </c>
      <c r="C107" s="47"/>
      <c r="D107" s="47"/>
      <c r="E107" s="47"/>
      <c r="F107" s="47"/>
      <c r="G107" s="47"/>
      <c r="H107" s="47"/>
      <c r="I107" s="47"/>
      <c r="J107" s="43" t="s">
        <v>33</v>
      </c>
      <c r="K107" s="43" t="s">
        <v>33</v>
      </c>
    </row>
    <row r="108" spans="1:11" ht="39">
      <c r="A108" s="46" t="s">
        <v>219</v>
      </c>
      <c r="B108" s="43" t="s">
        <v>220</v>
      </c>
      <c r="C108" s="47"/>
      <c r="D108" s="47"/>
      <c r="E108" s="47"/>
      <c r="F108" s="47"/>
      <c r="G108" s="47"/>
      <c r="H108" s="47"/>
      <c r="I108" s="47"/>
      <c r="J108" s="43" t="s">
        <v>33</v>
      </c>
      <c r="K108" s="43" t="s">
        <v>33</v>
      </c>
    </row>
    <row r="109" spans="1:11" ht="12.75" customHeight="1">
      <c r="A109" s="52" t="s">
        <v>221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3.5" customHeight="1">
      <c r="A110" s="53" t="s">
        <v>222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14.25">
      <c r="A111" s="46" t="s">
        <v>223</v>
      </c>
      <c r="B111" s="43" t="s">
        <v>224</v>
      </c>
      <c r="C111" s="47">
        <v>2314.3</v>
      </c>
      <c r="D111" s="43" t="s">
        <v>33</v>
      </c>
      <c r="E111" s="43" t="s">
        <v>33</v>
      </c>
      <c r="F111" s="43" t="s">
        <v>33</v>
      </c>
      <c r="G111" s="43" t="s">
        <v>33</v>
      </c>
      <c r="H111" s="43" t="s">
        <v>33</v>
      </c>
      <c r="I111" s="43" t="s">
        <v>33</v>
      </c>
      <c r="J111" s="43" t="s">
        <v>33</v>
      </c>
      <c r="K111" s="43" t="s">
        <v>33</v>
      </c>
    </row>
    <row r="112" spans="1:11" ht="45.75">
      <c r="A112" s="66" t="s">
        <v>225</v>
      </c>
      <c r="B112" s="43" t="s">
        <v>52</v>
      </c>
      <c r="C112" s="47"/>
      <c r="D112" s="43" t="s">
        <v>33</v>
      </c>
      <c r="E112" s="43" t="s">
        <v>33</v>
      </c>
      <c r="F112" s="43" t="s">
        <v>33</v>
      </c>
      <c r="G112" s="43" t="s">
        <v>33</v>
      </c>
      <c r="H112" s="43" t="s">
        <v>33</v>
      </c>
      <c r="I112" s="43" t="s">
        <v>33</v>
      </c>
      <c r="J112" s="43" t="s">
        <v>33</v>
      </c>
      <c r="K112" s="43" t="s">
        <v>33</v>
      </c>
    </row>
    <row r="113" spans="1:11" ht="51.75">
      <c r="A113" s="46" t="s">
        <v>226</v>
      </c>
      <c r="B113" s="43" t="s">
        <v>227</v>
      </c>
      <c r="C113" s="47"/>
      <c r="D113" s="47"/>
      <c r="E113" s="47"/>
      <c r="F113" s="47"/>
      <c r="G113" s="47"/>
      <c r="H113" s="47"/>
      <c r="I113" s="47"/>
      <c r="J113" s="43" t="s">
        <v>33</v>
      </c>
      <c r="K113" s="43" t="s">
        <v>33</v>
      </c>
    </row>
    <row r="114" spans="1:11" ht="64.5">
      <c r="A114" s="46" t="s">
        <v>228</v>
      </c>
      <c r="B114" s="43" t="s">
        <v>229</v>
      </c>
      <c r="C114" s="47"/>
      <c r="D114" s="47"/>
      <c r="E114" s="47"/>
      <c r="F114" s="47"/>
      <c r="G114" s="47"/>
      <c r="H114" s="47"/>
      <c r="I114" s="47"/>
      <c r="J114" s="43" t="s">
        <v>33</v>
      </c>
      <c r="K114" s="43" t="s">
        <v>33</v>
      </c>
    </row>
    <row r="115" spans="1:11" ht="39">
      <c r="A115" s="46" t="s">
        <v>230</v>
      </c>
      <c r="B115" s="43" t="s">
        <v>53</v>
      </c>
      <c r="C115" s="47"/>
      <c r="D115" s="47"/>
      <c r="E115" s="47"/>
      <c r="F115" s="47"/>
      <c r="G115" s="47"/>
      <c r="H115" s="47"/>
      <c r="I115" s="47"/>
      <c r="J115" s="43" t="s">
        <v>33</v>
      </c>
      <c r="K115" s="43" t="s">
        <v>33</v>
      </c>
    </row>
    <row r="116" spans="1:11" ht="12.75" customHeight="1">
      <c r="A116" s="67" t="s">
        <v>231</v>
      </c>
      <c r="B116" s="39" t="s">
        <v>232</v>
      </c>
      <c r="C116" s="45"/>
      <c r="D116" s="45"/>
      <c r="E116" s="45"/>
      <c r="F116" s="45"/>
      <c r="G116" s="45"/>
      <c r="H116" s="45"/>
      <c r="I116" s="45"/>
      <c r="J116" s="39" t="s">
        <v>33</v>
      </c>
      <c r="K116" s="39" t="s">
        <v>33</v>
      </c>
    </row>
    <row r="117" spans="1:11" ht="13.5">
      <c r="A117" s="46" t="s">
        <v>233</v>
      </c>
      <c r="B117" s="39"/>
      <c r="C117" s="45"/>
      <c r="D117" s="45"/>
      <c r="E117" s="45"/>
      <c r="F117" s="45"/>
      <c r="G117" s="45"/>
      <c r="H117" s="45"/>
      <c r="I117" s="45"/>
      <c r="J117" s="39"/>
      <c r="K117" s="39"/>
    </row>
    <row r="118" spans="1:11" ht="26.25">
      <c r="A118" s="49" t="s">
        <v>234</v>
      </c>
      <c r="B118" s="43" t="s">
        <v>235</v>
      </c>
      <c r="C118" s="47"/>
      <c r="D118" s="47"/>
      <c r="E118" s="47"/>
      <c r="F118" s="47"/>
      <c r="G118" s="47"/>
      <c r="H118" s="47"/>
      <c r="I118" s="47"/>
      <c r="J118" s="43" t="s">
        <v>33</v>
      </c>
      <c r="K118" s="43" t="s">
        <v>33</v>
      </c>
    </row>
    <row r="119" spans="1:11" ht="64.5">
      <c r="A119" s="46" t="s">
        <v>236</v>
      </c>
      <c r="B119" s="43" t="s">
        <v>237</v>
      </c>
      <c r="C119" s="47"/>
      <c r="D119" s="47"/>
      <c r="E119" s="47"/>
      <c r="F119" s="47"/>
      <c r="G119" s="47"/>
      <c r="H119" s="47"/>
      <c r="I119" s="47"/>
      <c r="J119" s="43" t="s">
        <v>33</v>
      </c>
      <c r="K119" s="43" t="s">
        <v>33</v>
      </c>
    </row>
    <row r="120" spans="1:11" ht="64.5">
      <c r="A120" s="49" t="s">
        <v>238</v>
      </c>
      <c r="B120" s="68" t="s">
        <v>54</v>
      </c>
      <c r="C120" s="68"/>
      <c r="D120" s="68" t="s">
        <v>33</v>
      </c>
      <c r="E120" s="68" t="s">
        <v>33</v>
      </c>
      <c r="F120" s="68" t="s">
        <v>33</v>
      </c>
      <c r="G120" s="43" t="s">
        <v>33</v>
      </c>
      <c r="H120" s="68" t="s">
        <v>33</v>
      </c>
      <c r="I120" s="68" t="s">
        <v>33</v>
      </c>
      <c r="J120" s="68" t="s">
        <v>33</v>
      </c>
      <c r="K120" s="68" t="s">
        <v>33</v>
      </c>
    </row>
    <row r="121" spans="1:5" ht="12.75" customHeight="1">
      <c r="A121" s="69" t="s">
        <v>36</v>
      </c>
      <c r="B121" s="70"/>
      <c r="C121" s="71"/>
      <c r="D121" s="72"/>
      <c r="E121" s="71"/>
    </row>
    <row r="122" spans="1:5" ht="39">
      <c r="A122" s="69"/>
      <c r="B122" s="70"/>
      <c r="C122" s="73" t="s">
        <v>239</v>
      </c>
      <c r="D122" s="70"/>
      <c r="E122" s="73" t="s">
        <v>240</v>
      </c>
    </row>
    <row r="123" spans="1:5" ht="25.5">
      <c r="A123" s="8"/>
      <c r="B123" s="23"/>
      <c r="C123" s="23" t="s">
        <v>37</v>
      </c>
      <c r="D123" s="23"/>
      <c r="E123" s="23" t="s">
        <v>38</v>
      </c>
    </row>
    <row r="124" spans="1:5" ht="15.75">
      <c r="A124" s="8"/>
      <c r="B124" s="23"/>
      <c r="C124" s="23"/>
      <c r="D124" s="23"/>
      <c r="E124" s="23"/>
    </row>
    <row r="125" spans="1:5" ht="16.5">
      <c r="A125" s="8" t="s">
        <v>241</v>
      </c>
      <c r="B125" s="23"/>
      <c r="C125" s="23"/>
      <c r="D125" s="23"/>
      <c r="E125" s="24"/>
    </row>
    <row r="126" spans="1:5" ht="15.75">
      <c r="A126" s="8"/>
      <c r="B126" s="23"/>
      <c r="C126" s="23"/>
      <c r="D126" s="23"/>
      <c r="E126" s="23" t="s">
        <v>39</v>
      </c>
    </row>
    <row r="127" s="75" customFormat="1" ht="11.25">
      <c r="A127" s="74" t="s">
        <v>242</v>
      </c>
    </row>
    <row r="128" s="75" customFormat="1" ht="11.25">
      <c r="A128" s="74" t="s">
        <v>41</v>
      </c>
    </row>
    <row r="129" s="75" customFormat="1" ht="12.75">
      <c r="A129" s="74" t="s">
        <v>243</v>
      </c>
    </row>
  </sheetData>
  <sheetProtection selectLockedCells="1" selectUnlockedCells="1"/>
  <mergeCells count="99">
    <mergeCell ref="A1:K1"/>
    <mergeCell ref="A2:K2"/>
    <mergeCell ref="A3:K3"/>
    <mergeCell ref="A4:K4"/>
    <mergeCell ref="A5:K5"/>
    <mergeCell ref="A6:K6"/>
    <mergeCell ref="A7:K7"/>
    <mergeCell ref="A8:K8"/>
    <mergeCell ref="B10:J10"/>
    <mergeCell ref="B11:J11"/>
    <mergeCell ref="A12:A14"/>
    <mergeCell ref="B12:B14"/>
    <mergeCell ref="D12:K12"/>
    <mergeCell ref="D13:F13"/>
    <mergeCell ref="G13:G14"/>
    <mergeCell ref="H13:H14"/>
    <mergeCell ref="I13:I14"/>
    <mergeCell ref="J13:K13"/>
    <mergeCell ref="A16:K16"/>
    <mergeCell ref="A17:K17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A50:K50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A67:K67"/>
    <mergeCell ref="A68:K6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A99:K99"/>
    <mergeCell ref="A100:K100"/>
    <mergeCell ref="A105:K105"/>
    <mergeCell ref="A109:K109"/>
    <mergeCell ref="A110:K110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A121:A122"/>
  </mergeCells>
  <hyperlinks>
    <hyperlink ref="A112" r:id="rId1" display="2. Совокупный годовой объем закупок, рассчитанный с учетом части 1.1 статьи 30 Федерального закона от 05.04.2013 № 44-ФЗ"/>
  </hyperlinks>
  <printOptions/>
  <pageMargins left="0.1597222222222222" right="0.1798611111111111" top="0.1597222222222222" bottom="0.1701388888888889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2019-04-10T07:14:17Z</cp:lastPrinted>
  <dcterms:created xsi:type="dcterms:W3CDTF">1996-10-08T23:32:33Z</dcterms:created>
  <dcterms:modified xsi:type="dcterms:W3CDTF">2019-04-10T07:14:24Z</dcterms:modified>
  <cp:category/>
  <cp:version/>
  <cp:contentType/>
  <cp:contentStatus/>
  <cp:revision>5</cp:revision>
</cp:coreProperties>
</file>