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455" windowWidth="15480" windowHeight="4485" activeTab="0"/>
  </bookViews>
  <sheets>
    <sheet name="Прил 6" sheetId="1" r:id="rId1"/>
  </sheets>
  <definedNames>
    <definedName name="_xlnm.Print_Area" localSheetId="0">'Прил 6'!$A$1:$G$119</definedName>
  </definedNames>
  <calcPr fullCalcOnLoad="1"/>
</workbook>
</file>

<file path=xl/sharedStrings.xml><?xml version="1.0" encoding="utf-8"?>
<sst xmlns="http://schemas.openxmlformats.org/spreadsheetml/2006/main" count="561" uniqueCount="142">
  <si>
    <t xml:space="preserve">Общегосударственные вопросы </t>
  </si>
  <si>
    <t>01</t>
  </si>
  <si>
    <t>04</t>
  </si>
  <si>
    <t>03</t>
  </si>
  <si>
    <t>02</t>
  </si>
  <si>
    <t>05</t>
  </si>
  <si>
    <t>08</t>
  </si>
  <si>
    <t>Жилищно-коммунальное хозяйство</t>
  </si>
  <si>
    <t>09</t>
  </si>
  <si>
    <t>10</t>
  </si>
  <si>
    <t>12</t>
  </si>
  <si>
    <t>Культура</t>
  </si>
  <si>
    <t>13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</si>
  <si>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</si>
  <si>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</si>
  <si>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</si>
  <si>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</si>
  <si>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Раздел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</si>
  <si>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</si>
  <si>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</si>
  <si>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функций муниципальных органов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</si>
  <si>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</si>
  <si>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</si>
  <si>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</si>
  <si>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</si>
  <si>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</si>
  <si>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</si>
  <si>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комиссариаты, за счет субвенции, предоставляемой из федерального бюджета</t>
  </si>
  <si>
    <t>Национальная экономика</t>
  </si>
  <si>
    <t>Другие вопросы в области национальной экономики</t>
  </si>
  <si>
    <t>Создание условий для максимального вовлечения в хозяйственный оборот государственного (муниципального) имущества Чувашской Республики, в том числе земельных участков</t>
  </si>
  <si>
    <t>Уличное освещение</t>
  </si>
  <si>
    <t>Культура, кинематография</t>
  </si>
  <si>
    <t>Обеспечение деятельности учреждений в сфере культурно-досугового обслуживания населения</t>
  </si>
  <si>
    <t>Всего расходов</t>
  </si>
  <si>
    <t>120</t>
  </si>
  <si>
    <t>Расходы на выплату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</si>
  <si>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</si>
  <si>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</si>
  <si>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500</t>
  </si>
  <si>
    <t>540</t>
  </si>
  <si>
    <t>Иные межбюджетные трансферты</t>
  </si>
  <si>
    <t>Межбюджетные трансферты</t>
  </si>
  <si>
    <t>Уплата налогов, сборов и иных платежей</t>
  </si>
  <si>
    <t>850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</si>
  <si>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</si>
  <si>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>Ч500000000</t>
  </si>
  <si>
    <t>Ч5Э0000000</t>
  </si>
  <si>
    <t>Ч5Э0100000</t>
  </si>
  <si>
    <t>Основное мероприятие "Общепрограммные расходы"</t>
  </si>
  <si>
    <t>Ч5Э0100200</t>
  </si>
  <si>
    <t>Ч400000000</t>
  </si>
  <si>
    <t>Ч410000000</t>
  </si>
  <si>
    <t>Ц300000000</t>
  </si>
  <si>
    <t>Ц310000000</t>
  </si>
  <si>
    <t>Ц310500000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</si>
  <si>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</si>
  <si>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Ц310510640</t>
  </si>
  <si>
    <t>Проведение мероприятий, связанных с празднованием годовщины Победы в Великой Отечественной войне</t>
  </si>
  <si>
    <t>Обеспечение деятельности (оказание услуг) муниципальных учреждений</t>
  </si>
  <si>
    <t>Ч410451180</t>
  </si>
  <si>
    <t>Ч410400000</t>
  </si>
  <si>
    <t>Основное мероприятие "Осуществление мер финансовой поддержки бюджетов муниципальных райнов, городских округов и поселений, направленных на обеспечение их сбалансированности и повышение уровня бюджетной обеспеченности"</t>
  </si>
  <si>
    <t>Ч200000000</t>
  </si>
  <si>
    <t>Ч210000000</t>
  </si>
  <si>
    <t>Основное мероприятие "Мероприятия, реализуемые с привлечением межбюджетным трансфертов бюджетам другого уровня"</t>
  </si>
  <si>
    <t>Ч430000000</t>
  </si>
  <si>
    <t>Ч430300000</t>
  </si>
  <si>
    <t>Ч430373580</t>
  </si>
  <si>
    <t>Проведение землеустроительных (кадастровых) работ по земельным участкам, находящимся  в государственной собственности Чувашской Республики, и внесение сведений в кадастр недвижимости</t>
  </si>
  <si>
    <t>Ц100000000</t>
  </si>
  <si>
    <t>Ц110000000</t>
  </si>
  <si>
    <t>Ц110200000</t>
  </si>
  <si>
    <t>Ц110277400</t>
  </si>
  <si>
    <t>Ц400000000</t>
  </si>
  <si>
    <t>Ц410000000</t>
  </si>
  <si>
    <t>Ц410700000</t>
  </si>
  <si>
    <t>Основное мероприятие "Сохранение и развитие народного творчества"</t>
  </si>
  <si>
    <t>Ц410740390</t>
  </si>
  <si>
    <t xml:space="preserve">Наименование </t>
  </si>
  <si>
    <t>Целевая статья (муниципальные программы)</t>
  </si>
  <si>
    <t>Группа (группа и подгруппа) вида расходов</t>
  </si>
  <si>
    <t>Сумма,      рублей</t>
  </si>
  <si>
    <t>Ч210400000</t>
  </si>
  <si>
    <t>Ц110277420</t>
  </si>
  <si>
    <t>Реализация мероприятий по благоустройству территории</t>
  </si>
  <si>
    <t>Главный распорядитель</t>
  </si>
  <si>
    <t>993</t>
  </si>
  <si>
    <t>Основное мероприятие "Содействие благоустройству населенных пунктов в Чувашской Республике"</t>
  </si>
  <si>
    <t>Осуществление мероприятий, связанных с проведением Дня пожилых людей</t>
  </si>
  <si>
    <t>Ц310574810</t>
  </si>
  <si>
    <t>Закупка товаров, работ и услуг для государственных (муниципальных) нужд</t>
  </si>
  <si>
    <t>Ч2104S4190</t>
  </si>
  <si>
    <t>Приложение № 2</t>
  </si>
  <si>
    <t>РАСХОДЫ</t>
  </si>
  <si>
    <t>Выполнение других обязательств муниципального образования Чувашской Республики</t>
  </si>
  <si>
    <t>Ч5Э0173770</t>
  </si>
  <si>
    <t>Национальная безопасность и правоохранительная деятельность</t>
  </si>
  <si>
    <t>Обеспечение пожарной безопасности</t>
  </si>
  <si>
    <t>Ц800000000</t>
  </si>
  <si>
    <t>Ц810000000</t>
  </si>
  <si>
    <t>Основное мероприятие "Обеспечение деятельности государственных (муниципальных) учреждений, реализующих на территории Чувашской Республики государственную политику в области пожарной безопасности</t>
  </si>
  <si>
    <t>Ц810100000</t>
  </si>
  <si>
    <t>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</t>
  </si>
  <si>
    <t>Ц810170020</t>
  </si>
  <si>
    <t>Ч5Э0100600</t>
  </si>
  <si>
    <t>Муниципальная программа "Развитие потенциала муниципального управления"</t>
  </si>
  <si>
    <t>Обеспечение реализации муниципальной программы "Развитие потенциала муниципального управления"</t>
  </si>
  <si>
    <t>Муниципальная программа "Социальная поддержка граждан"</t>
  </si>
  <si>
    <t>Муниципальная программа "Управление общественными финансами и муниципальным долгом"</t>
  </si>
  <si>
    <t>Подпрограмма "Совершенствование бюджетной политики и эффективное использование бюджетного потенциала" муниципальной программы "Управление общественными финансами и муниципальным долгом"</t>
  </si>
  <si>
    <t>Подпрограмма "Управление муниципальным имуществом" муниципальной программы "Управление общественными финансами и муниципальным долгом"</t>
  </si>
  <si>
    <t>Закупка товаров, работ и услуг для обеспечения государственных (муниципальных) нужд</t>
  </si>
  <si>
    <t>Муниципальная программа "Повышение безопасности жизнедеятельности населения и территорий Чувашской Республики"</t>
  </si>
  <si>
    <t>Подпрограмма "Защита населения и территорий от чрезвычайных ситуаций природного и техногенного характера,обеспечение пожарной безопасности и безопасности населения на водных объектах, построение (развитие) аппаратно-программного комплекса "Безопасный город" 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</si>
  <si>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Муниципальная программа "Развитие транспортной системы"</t>
  </si>
  <si>
    <t>Подпрограмма "Автомобильные дороги" муниципальной программы "Развитие транспортной системы"</t>
  </si>
  <si>
    <t>Ч210474190</t>
  </si>
  <si>
    <t xml:space="preserve"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 </t>
  </si>
  <si>
    <t>Муниципальная программа "Развитие жилищного строительства и сферы жилищно-коммунального хозяйства"</t>
  </si>
  <si>
    <t>Подпрограмма "Обеспечение комфортных условий проживания граждан" муниципальной программы "Развитие жилищного строительства и сферы жилищно-коммунального хозяйства"</t>
  </si>
  <si>
    <t>Муниципальная программа "Развитие культуры"</t>
  </si>
  <si>
    <t>Подпрограмма "Развитие культуры" муниципальной программы "Развитие культуры"</t>
  </si>
  <si>
    <t>Основное мероприятие "Инвестиционные мероприятия. Укрепление материально-технической базы учреждений культуры"</t>
  </si>
  <si>
    <t>Строительство (реконструкция) зданий муниципальных учреждений культуры</t>
  </si>
  <si>
    <t>Ц411000000</t>
  </si>
  <si>
    <t>Ц411071220</t>
  </si>
  <si>
    <t xml:space="preserve">бюджета Буртасинского сельского поселения Вурнарского района Чувашской Республики по разделам, подразделам, целевым статьям (муниципальным программам Вурнарского района Чувашской Республики и непрограммным направлениям деятельности) и видам расходов классификации расходов бюджета в ведомственной структуре расходов бюджетов Буртасинского сельского поселения Вурнарского района
 Чувашской Республики за 2018 год
</t>
  </si>
  <si>
    <t>Подпрограмма "Снятие административных барьеров с троительстве" муниципальной программы "Развитие жилищного строительства и сферы жилищно-коммунального хозяйства"</t>
  </si>
  <si>
    <t>Ц150000000</t>
  </si>
  <si>
    <t>Основное мероприятие "Актуализация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застройки"</t>
  </si>
  <si>
    <t>Ц150100000</t>
  </si>
  <si>
    <t>Разработка схем территориального планирования муниципальных районов, генеральных планов поселений, генеральных планов городских округов, а также проектов планировки территории</t>
  </si>
  <si>
    <t>Ц150173030</t>
  </si>
  <si>
    <t>Ц810400000</t>
  </si>
  <si>
    <t>Основное мероприятие "Развитие гражданской обороны, повышение уровня готовности территориальной подсистемы Чувашской Республики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</si>
  <si>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>Ц810470280</t>
  </si>
  <si>
    <t xml:space="preserve">Мероприятия по обеспечению пожарной безопасности муниципальных объектов </t>
  </si>
  <si>
    <t>Ц150173020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</si>
  <si>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</si>
  <si>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Подпрограмма "Социальная защита населения Чувашской Республики" муниципальной программы "Социальная поддержка граждан"</t>
  </si>
  <si>
    <t xml:space="preserve"> к решению Собрания депутатов Буртасинского  сельского поселения Вурнарского района Чувашской Республики "Об утверждении отчета об исполнении бюджета Буртасинского сельского поселения Вурнарского района Чувашской Республики за 2018 год" от 25.04.2019 г. № 13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</si>
</sst>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left" textRotation="90" wrapText="1" shrinkToFit="1"/>
    </xf>
    <xf numFmtId="0" fontId="3" fillId="0" borderId="10" xfId="0" applyFont="1" applyBorder="1" applyAlignment="1">
      <alignment horizontal="center" textRotation="255" wrapText="1"/>
    </xf>
    <xf numFmtId="0" fontId="3" fillId="0" borderId="10" xfId="0" applyFont="1" applyBorder="1" applyAlignment="1">
      <alignment horizontal="center" textRotation="255" shrinkToFit="1"/>
    </xf>
    <xf numFmtId="0" fontId="3" fillId="0" borderId="10" xfId="0" applyFont="1" applyBorder="1" applyAlignment="1">
      <alignment horizontal="center" textRotation="255" wrapText="1" shrinkToFit="1"/>
    </xf>
    <xf numFmtId="0" fontId="8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justify" wrapText="1"/>
    </xf>
    <xf numFmtId="4" fontId="6" fillId="0" borderId="10" xfId="0" applyNumberFormat="1" applyFont="1" applyFill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justify" wrapText="1"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 wrapText="1"/>
    </xf>
    <xf numFmtId="0" fontId="3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justify" vertical="top" wrapText="1"/>
    </xf>
    <xf numFmtId="188" fontId="6" fillId="0" borderId="10" xfId="0" applyNumberFormat="1" applyFont="1" applyBorder="1" applyAlignment="1">
      <alignment horizontal="justify" wrapText="1"/>
    </xf>
    <xf numFmtId="0" fontId="6" fillId="0" borderId="10" xfId="0" applyNumberFormat="1" applyFont="1" applyBorder="1" applyAlignment="1">
      <alignment horizontal="justify" wrapText="1"/>
    </xf>
    <xf numFmtId="49" fontId="6" fillId="0" borderId="10" xfId="0" applyNumberFormat="1" applyFont="1" applyBorder="1" applyAlignment="1">
      <alignment horizontal="justify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showZeros="0"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51.57421875" style="7" customWidth="1"/>
    <col min="2" max="2" width="7.421875" style="7" customWidth="1"/>
    <col min="3" max="3" width="5.7109375" style="7" customWidth="1"/>
    <col min="4" max="4" width="4.57421875" style="7" customWidth="1"/>
    <col min="5" max="5" width="12.8515625" style="7" customWidth="1"/>
    <col min="6" max="6" width="6.00390625" style="7" customWidth="1"/>
    <col min="7" max="7" width="16.421875" style="7" customWidth="1"/>
    <col min="8" max="16384" width="9.140625" style="1" customWidth="1"/>
  </cols>
  <sheetData>
    <row r="1" spans="1:7" ht="15">
      <c r="A1" s="39"/>
      <c r="B1" s="39"/>
      <c r="C1" s="39"/>
      <c r="D1" s="48" t="s">
        <v>93</v>
      </c>
      <c r="E1" s="48"/>
      <c r="F1" s="48"/>
      <c r="G1" s="48"/>
    </row>
    <row r="2" spans="1:7" ht="102.75" customHeight="1">
      <c r="A2" s="39"/>
      <c r="B2" s="39"/>
      <c r="C2" s="49" t="s">
        <v>141</v>
      </c>
      <c r="D2" s="49"/>
      <c r="E2" s="49"/>
      <c r="F2" s="49"/>
      <c r="G2" s="49"/>
    </row>
    <row r="3" spans="1:7" ht="15.75" customHeight="1">
      <c r="A3" s="39"/>
      <c r="B3" s="39"/>
      <c r="C3" s="39"/>
      <c r="D3" s="39"/>
      <c r="E3" s="39"/>
      <c r="F3" s="39"/>
      <c r="G3" s="40"/>
    </row>
    <row r="4" spans="1:7" ht="24.75" customHeight="1">
      <c r="A4" s="47" t="s">
        <v>94</v>
      </c>
      <c r="B4" s="47"/>
      <c r="C4" s="47"/>
      <c r="D4" s="47"/>
      <c r="E4" s="47"/>
      <c r="F4" s="47"/>
      <c r="G4" s="47"/>
    </row>
    <row r="5" spans="1:7" ht="102.75" customHeight="1">
      <c r="A5" s="46" t="s">
        <v>127</v>
      </c>
      <c r="B5" s="46"/>
      <c r="C5" s="46"/>
      <c r="D5" s="46"/>
      <c r="E5" s="46"/>
      <c r="F5" s="46"/>
      <c r="G5" s="46"/>
    </row>
    <row r="6" spans="1:7" ht="12.75" customHeight="1">
      <c r="A6" s="39"/>
      <c r="B6" s="39"/>
      <c r="C6" s="39"/>
      <c r="D6" s="39"/>
      <c r="E6" s="39"/>
      <c r="F6" s="39"/>
      <c r="G6" s="41"/>
    </row>
    <row r="7" spans="1:7" s="2" customFormat="1" ht="109.5" customHeight="1">
      <c r="A7" s="16" t="s">
        <v>79</v>
      </c>
      <c r="B7" s="17" t="s">
        <v>86</v>
      </c>
      <c r="C7" s="18" t="s">
        <v>17</v>
      </c>
      <c r="D7" s="18" t="s">
        <v>18</v>
      </c>
      <c r="E7" s="18" t="s">
        <v>80</v>
      </c>
      <c r="F7" s="18" t="s">
        <v>81</v>
      </c>
      <c r="G7" s="16" t="s">
        <v>82</v>
      </c>
    </row>
    <row r="8" spans="1:7" s="2" customFormat="1" ht="15.75" customHeight="1">
      <c r="A8" s="19">
        <v>1</v>
      </c>
      <c r="B8" s="19">
        <v>2</v>
      </c>
      <c r="C8" s="20">
        <v>3</v>
      </c>
      <c r="D8" s="20">
        <v>4</v>
      </c>
      <c r="E8" s="21">
        <v>5</v>
      </c>
      <c r="F8" s="20">
        <v>6</v>
      </c>
      <c r="G8" s="16">
        <v>7</v>
      </c>
    </row>
    <row r="9" spans="1:8" s="3" customFormat="1" ht="20.25" customHeight="1">
      <c r="A9" s="9" t="s">
        <v>0</v>
      </c>
      <c r="B9" s="10" t="s">
        <v>87</v>
      </c>
      <c r="C9" s="10" t="s">
        <v>1</v>
      </c>
      <c r="D9" s="10"/>
      <c r="E9" s="10"/>
      <c r="F9" s="10"/>
      <c r="G9" s="11">
        <f>G10+G21</f>
        <v>1279214.02</v>
      </c>
      <c r="H9" s="1"/>
    </row>
    <row r="10" spans="1:7" ht="58.5" customHeight="1">
      <c r="A10" s="9" t="s">
        <v>19</v>
      </c>
      <c r="B10" s="10" t="s">
        <v>87</v>
      </c>
      <c r="C10" s="10" t="s">
        <v>1</v>
      </c>
      <c r="D10" s="10" t="s">
        <v>2</v>
      </c>
      <c r="E10" s="10"/>
      <c r="F10" s="10"/>
      <c r="G10" s="11">
        <f>G11</f>
        <v>1098117.1600000001</v>
      </c>
    </row>
    <row r="11" spans="1:7" ht="30.75" customHeight="1">
      <c r="A11" s="22" t="s">
        <v>106</v>
      </c>
      <c r="B11" s="23">
        <v>993</v>
      </c>
      <c r="C11" s="24" t="s">
        <v>1</v>
      </c>
      <c r="D11" s="24" t="s">
        <v>2</v>
      </c>
      <c r="E11" s="24" t="s">
        <v>46</v>
      </c>
      <c r="F11" s="24"/>
      <c r="G11" s="25">
        <f>G12</f>
        <v>1098117.1600000001</v>
      </c>
    </row>
    <row r="12" spans="1:7" ht="36" customHeight="1">
      <c r="A12" s="22" t="s">
        <v>107</v>
      </c>
      <c r="B12" s="23">
        <v>993</v>
      </c>
      <c r="C12" s="24" t="s">
        <v>1</v>
      </c>
      <c r="D12" s="24" t="s">
        <v>2</v>
      </c>
      <c r="E12" s="24" t="s">
        <v>47</v>
      </c>
      <c r="F12" s="24"/>
      <c r="G12" s="25">
        <f>G13</f>
        <v>1098117.1600000001</v>
      </c>
    </row>
    <row r="13" spans="1:8" s="4" customFormat="1" ht="17.25" customHeight="1">
      <c r="A13" s="26" t="s">
        <v>49</v>
      </c>
      <c r="B13" s="24" t="s">
        <v>87</v>
      </c>
      <c r="C13" s="24" t="s">
        <v>1</v>
      </c>
      <c r="D13" s="24" t="s">
        <v>2</v>
      </c>
      <c r="E13" s="24" t="s">
        <v>48</v>
      </c>
      <c r="F13" s="24"/>
      <c r="G13" s="25">
        <f>G15+G17+G19</f>
        <v>1098117.1600000001</v>
      </c>
      <c r="H13" s="1"/>
    </row>
    <row r="14" spans="1:8" s="4" customFormat="1" ht="16.5" customHeight="1">
      <c r="A14" s="26" t="s">
        <v>20</v>
      </c>
      <c r="B14" s="24" t="s">
        <v>87</v>
      </c>
      <c r="C14" s="24" t="s">
        <v>1</v>
      </c>
      <c r="D14" s="24" t="s">
        <v>2</v>
      </c>
      <c r="E14" s="24" t="s">
        <v>50</v>
      </c>
      <c r="F14" s="24"/>
      <c r="G14" s="25">
        <f>G15+G17+G19</f>
        <v>1098117.1600000001</v>
      </c>
      <c r="H14" s="1"/>
    </row>
    <row r="15" spans="1:7" ht="75.75" customHeight="1">
      <c r="A15" s="26" t="s">
        <v>21</v>
      </c>
      <c r="B15" s="24" t="s">
        <v>87</v>
      </c>
      <c r="C15" s="24" t="s">
        <v>1</v>
      </c>
      <c r="D15" s="24" t="s">
        <v>2</v>
      </c>
      <c r="E15" s="24" t="s">
        <v>50</v>
      </c>
      <c r="F15" s="24" t="s">
        <v>22</v>
      </c>
      <c r="G15" s="25">
        <f>G16</f>
        <v>920960.05</v>
      </c>
    </row>
    <row r="16" spans="1:7" ht="31.5" customHeight="1">
      <c r="A16" s="26" t="s">
        <v>36</v>
      </c>
      <c r="B16" s="24" t="s">
        <v>87</v>
      </c>
      <c r="C16" s="24" t="s">
        <v>1</v>
      </c>
      <c r="D16" s="24" t="s">
        <v>2</v>
      </c>
      <c r="E16" s="24" t="s">
        <v>50</v>
      </c>
      <c r="F16" s="24" t="s">
        <v>35</v>
      </c>
      <c r="G16" s="27">
        <v>920960.05</v>
      </c>
    </row>
    <row r="17" spans="1:7" ht="28.5" customHeight="1">
      <c r="A17" s="26" t="s">
        <v>91</v>
      </c>
      <c r="B17" s="24" t="s">
        <v>87</v>
      </c>
      <c r="C17" s="24" t="s">
        <v>1</v>
      </c>
      <c r="D17" s="24" t="s">
        <v>2</v>
      </c>
      <c r="E17" s="24" t="s">
        <v>50</v>
      </c>
      <c r="F17" s="24" t="s">
        <v>23</v>
      </c>
      <c r="G17" s="27">
        <f>G18</f>
        <v>176904.49</v>
      </c>
    </row>
    <row r="18" spans="1:7" ht="31.5" customHeight="1">
      <c r="A18" s="26" t="s">
        <v>38</v>
      </c>
      <c r="B18" s="24" t="s">
        <v>87</v>
      </c>
      <c r="C18" s="24" t="s">
        <v>1</v>
      </c>
      <c r="D18" s="24" t="s">
        <v>2</v>
      </c>
      <c r="E18" s="24" t="s">
        <v>50</v>
      </c>
      <c r="F18" s="24" t="s">
        <v>37</v>
      </c>
      <c r="G18" s="27">
        <v>176904.49</v>
      </c>
    </row>
    <row r="19" spans="1:7" ht="20.25" customHeight="1">
      <c r="A19" s="26" t="s">
        <v>24</v>
      </c>
      <c r="B19" s="24" t="s">
        <v>87</v>
      </c>
      <c r="C19" s="24" t="s">
        <v>1</v>
      </c>
      <c r="D19" s="24" t="s">
        <v>2</v>
      </c>
      <c r="E19" s="24" t="s">
        <v>50</v>
      </c>
      <c r="F19" s="24" t="s">
        <v>25</v>
      </c>
      <c r="G19" s="27">
        <f>G20</f>
        <v>252.62</v>
      </c>
    </row>
    <row r="20" spans="1:7" ht="19.5" customHeight="1">
      <c r="A20" s="26" t="s">
        <v>43</v>
      </c>
      <c r="B20" s="24" t="s">
        <v>87</v>
      </c>
      <c r="C20" s="24" t="s">
        <v>1</v>
      </c>
      <c r="D20" s="24" t="s">
        <v>2</v>
      </c>
      <c r="E20" s="24" t="s">
        <v>50</v>
      </c>
      <c r="F20" s="24" t="s">
        <v>44</v>
      </c>
      <c r="G20" s="27">
        <v>252.62</v>
      </c>
    </row>
    <row r="21" spans="1:8" s="4" customFormat="1" ht="16.5" customHeight="1">
      <c r="A21" s="9" t="s">
        <v>26</v>
      </c>
      <c r="B21" s="10" t="s">
        <v>87</v>
      </c>
      <c r="C21" s="10" t="s">
        <v>1</v>
      </c>
      <c r="D21" s="10" t="s">
        <v>12</v>
      </c>
      <c r="E21" s="10"/>
      <c r="F21" s="10"/>
      <c r="G21" s="11">
        <f>G22+G28</f>
        <v>181096.86</v>
      </c>
      <c r="H21" s="1"/>
    </row>
    <row r="22" spans="1:8" s="4" customFormat="1" ht="52.5" customHeight="1">
      <c r="A22" s="22" t="s">
        <v>119</v>
      </c>
      <c r="B22" s="24" t="s">
        <v>87</v>
      </c>
      <c r="C22" s="24" t="s">
        <v>1</v>
      </c>
      <c r="D22" s="24" t="s">
        <v>12</v>
      </c>
      <c r="E22" s="24" t="s">
        <v>70</v>
      </c>
      <c r="F22" s="24"/>
      <c r="G22" s="25">
        <f>G23</f>
        <v>95000</v>
      </c>
      <c r="H22" s="1"/>
    </row>
    <row r="23" spans="1:8" s="4" customFormat="1" ht="63.75" customHeight="1">
      <c r="A23" s="26" t="s">
        <v>128</v>
      </c>
      <c r="B23" s="24" t="s">
        <v>87</v>
      </c>
      <c r="C23" s="24" t="s">
        <v>1</v>
      </c>
      <c r="D23" s="24" t="s">
        <v>12</v>
      </c>
      <c r="E23" s="24" t="s">
        <v>129</v>
      </c>
      <c r="F23" s="24"/>
      <c r="G23" s="25">
        <f>G24</f>
        <v>95000</v>
      </c>
      <c r="H23" s="1"/>
    </row>
    <row r="24" spans="1:8" s="4" customFormat="1" ht="63.75" customHeight="1">
      <c r="A24" s="42" t="s">
        <v>130</v>
      </c>
      <c r="B24" s="24" t="s">
        <v>87</v>
      </c>
      <c r="C24" s="24" t="s">
        <v>1</v>
      </c>
      <c r="D24" s="24" t="s">
        <v>12</v>
      </c>
      <c r="E24" s="24" t="s">
        <v>131</v>
      </c>
      <c r="F24" s="24"/>
      <c r="G24" s="25">
        <f>G25</f>
        <v>95000</v>
      </c>
      <c r="H24" s="1"/>
    </row>
    <row r="25" spans="1:8" s="4" customFormat="1" ht="62.25" customHeight="1">
      <c r="A25" s="42" t="s">
        <v>132</v>
      </c>
      <c r="B25" s="24" t="s">
        <v>87</v>
      </c>
      <c r="C25" s="24" t="s">
        <v>1</v>
      </c>
      <c r="D25" s="24" t="s">
        <v>12</v>
      </c>
      <c r="E25" s="24" t="s">
        <v>133</v>
      </c>
      <c r="F25" s="24"/>
      <c r="G25" s="25">
        <f>G26</f>
        <v>95000</v>
      </c>
      <c r="H25" s="1"/>
    </row>
    <row r="26" spans="1:8" s="4" customFormat="1" ht="27.75" customHeight="1">
      <c r="A26" s="26" t="s">
        <v>91</v>
      </c>
      <c r="B26" s="24" t="s">
        <v>87</v>
      </c>
      <c r="C26" s="24" t="s">
        <v>1</v>
      </c>
      <c r="D26" s="24" t="s">
        <v>12</v>
      </c>
      <c r="E26" s="24" t="s">
        <v>133</v>
      </c>
      <c r="F26" s="24" t="s">
        <v>23</v>
      </c>
      <c r="G26" s="25">
        <f>G27</f>
        <v>95000</v>
      </c>
      <c r="H26" s="1"/>
    </row>
    <row r="27" spans="1:8" s="4" customFormat="1" ht="27.75" customHeight="1">
      <c r="A27" s="26" t="s">
        <v>38</v>
      </c>
      <c r="B27" s="24" t="s">
        <v>87</v>
      </c>
      <c r="C27" s="24" t="s">
        <v>1</v>
      </c>
      <c r="D27" s="24" t="s">
        <v>12</v>
      </c>
      <c r="E27" s="24" t="s">
        <v>133</v>
      </c>
      <c r="F27" s="24" t="s">
        <v>37</v>
      </c>
      <c r="G27" s="27">
        <v>95000</v>
      </c>
      <c r="H27" s="1"/>
    </row>
    <row r="28" spans="1:8" s="4" customFormat="1" ht="33" customHeight="1">
      <c r="A28" s="22" t="s">
        <v>106</v>
      </c>
      <c r="B28" s="23">
        <v>993</v>
      </c>
      <c r="C28" s="24" t="s">
        <v>1</v>
      </c>
      <c r="D28" s="24" t="s">
        <v>12</v>
      </c>
      <c r="E28" s="24" t="s">
        <v>46</v>
      </c>
      <c r="F28" s="24"/>
      <c r="G28" s="25">
        <f>G29</f>
        <v>86096.86</v>
      </c>
      <c r="H28" s="1"/>
    </row>
    <row r="29" spans="1:8" s="4" customFormat="1" ht="39.75" customHeight="1">
      <c r="A29" s="22" t="s">
        <v>107</v>
      </c>
      <c r="B29" s="23">
        <v>993</v>
      </c>
      <c r="C29" s="24" t="s">
        <v>1</v>
      </c>
      <c r="D29" s="24" t="s">
        <v>12</v>
      </c>
      <c r="E29" s="24" t="s">
        <v>47</v>
      </c>
      <c r="F29" s="24"/>
      <c r="G29" s="25">
        <f>G30</f>
        <v>86096.86</v>
      </c>
      <c r="H29" s="1"/>
    </row>
    <row r="30" spans="1:8" s="4" customFormat="1" ht="23.25" customHeight="1">
      <c r="A30" s="26" t="s">
        <v>49</v>
      </c>
      <c r="B30" s="24" t="s">
        <v>87</v>
      </c>
      <c r="C30" s="24" t="s">
        <v>1</v>
      </c>
      <c r="D30" s="24" t="s">
        <v>12</v>
      </c>
      <c r="E30" s="24" t="s">
        <v>48</v>
      </c>
      <c r="F30" s="24"/>
      <c r="G30" s="25">
        <f>G31+G34</f>
        <v>86096.86</v>
      </c>
      <c r="H30" s="1"/>
    </row>
    <row r="31" spans="1:8" s="4" customFormat="1" ht="29.25" customHeight="1">
      <c r="A31" s="26" t="s">
        <v>59</v>
      </c>
      <c r="B31" s="24" t="s">
        <v>87</v>
      </c>
      <c r="C31" s="24" t="s">
        <v>1</v>
      </c>
      <c r="D31" s="24" t="s">
        <v>12</v>
      </c>
      <c r="E31" s="24" t="s">
        <v>105</v>
      </c>
      <c r="F31" s="24"/>
      <c r="G31" s="25">
        <f>G32</f>
        <v>83070.36</v>
      </c>
      <c r="H31" s="1"/>
    </row>
    <row r="32" spans="1:8" s="4" customFormat="1" ht="77.25" customHeight="1">
      <c r="A32" s="26" t="s">
        <v>21</v>
      </c>
      <c r="B32" s="24" t="s">
        <v>87</v>
      </c>
      <c r="C32" s="24" t="s">
        <v>1</v>
      </c>
      <c r="D32" s="24" t="s">
        <v>12</v>
      </c>
      <c r="E32" s="24" t="s">
        <v>105</v>
      </c>
      <c r="F32" s="24" t="s">
        <v>22</v>
      </c>
      <c r="G32" s="25">
        <f>G33</f>
        <v>83070.36</v>
      </c>
      <c r="H32" s="1"/>
    </row>
    <row r="33" spans="1:8" s="4" customFormat="1" ht="28.5" customHeight="1">
      <c r="A33" s="26" t="s">
        <v>36</v>
      </c>
      <c r="B33" s="24" t="s">
        <v>87</v>
      </c>
      <c r="C33" s="24" t="s">
        <v>1</v>
      </c>
      <c r="D33" s="24" t="s">
        <v>12</v>
      </c>
      <c r="E33" s="24" t="s">
        <v>105</v>
      </c>
      <c r="F33" s="24" t="s">
        <v>35</v>
      </c>
      <c r="G33" s="27">
        <v>83070.36</v>
      </c>
      <c r="H33" s="1"/>
    </row>
    <row r="34" spans="1:8" s="4" customFormat="1" ht="28.5" customHeight="1">
      <c r="A34" s="26" t="s">
        <v>95</v>
      </c>
      <c r="B34" s="24" t="s">
        <v>87</v>
      </c>
      <c r="C34" s="24" t="s">
        <v>1</v>
      </c>
      <c r="D34" s="24" t="s">
        <v>12</v>
      </c>
      <c r="E34" s="24" t="s">
        <v>96</v>
      </c>
      <c r="F34" s="24"/>
      <c r="G34" s="27">
        <f>G35</f>
        <v>3026.5</v>
      </c>
      <c r="H34" s="1"/>
    </row>
    <row r="35" spans="1:8" s="4" customFormat="1" ht="18" customHeight="1">
      <c r="A35" s="26" t="s">
        <v>24</v>
      </c>
      <c r="B35" s="24" t="s">
        <v>87</v>
      </c>
      <c r="C35" s="24" t="s">
        <v>1</v>
      </c>
      <c r="D35" s="24" t="s">
        <v>12</v>
      </c>
      <c r="E35" s="24" t="s">
        <v>96</v>
      </c>
      <c r="F35" s="24" t="s">
        <v>25</v>
      </c>
      <c r="G35" s="27">
        <f>G36</f>
        <v>3026.5</v>
      </c>
      <c r="H35" s="1"/>
    </row>
    <row r="36" spans="1:8" s="4" customFormat="1" ht="15.75" customHeight="1">
      <c r="A36" s="26" t="s">
        <v>43</v>
      </c>
      <c r="B36" s="24" t="s">
        <v>87</v>
      </c>
      <c r="C36" s="24" t="s">
        <v>1</v>
      </c>
      <c r="D36" s="24" t="s">
        <v>12</v>
      </c>
      <c r="E36" s="24" t="s">
        <v>96</v>
      </c>
      <c r="F36" s="24" t="s">
        <v>44</v>
      </c>
      <c r="G36" s="27">
        <v>3026.5</v>
      </c>
      <c r="H36" s="1"/>
    </row>
    <row r="37" spans="1:7" ht="18.75" customHeight="1">
      <c r="A37" s="9" t="s">
        <v>13</v>
      </c>
      <c r="B37" s="10" t="s">
        <v>87</v>
      </c>
      <c r="C37" s="10" t="s">
        <v>4</v>
      </c>
      <c r="D37" s="10"/>
      <c r="E37" s="10"/>
      <c r="F37" s="10"/>
      <c r="G37" s="11">
        <f>G38</f>
        <v>79561.32</v>
      </c>
    </row>
    <row r="38" spans="1:7" ht="18" customHeight="1">
      <c r="A38" s="9" t="s">
        <v>14</v>
      </c>
      <c r="B38" s="10" t="s">
        <v>87</v>
      </c>
      <c r="C38" s="10" t="s">
        <v>4</v>
      </c>
      <c r="D38" s="10" t="s">
        <v>3</v>
      </c>
      <c r="E38" s="10"/>
      <c r="F38" s="10"/>
      <c r="G38" s="11">
        <f>G39</f>
        <v>79561.32</v>
      </c>
    </row>
    <row r="39" spans="1:8" s="4" customFormat="1" ht="37.5" customHeight="1">
      <c r="A39" s="22" t="s">
        <v>109</v>
      </c>
      <c r="B39" s="24" t="s">
        <v>87</v>
      </c>
      <c r="C39" s="24" t="s">
        <v>4</v>
      </c>
      <c r="D39" s="24" t="s">
        <v>3</v>
      </c>
      <c r="E39" s="24" t="s">
        <v>51</v>
      </c>
      <c r="F39" s="24"/>
      <c r="G39" s="28">
        <f>G40</f>
        <v>79561.32</v>
      </c>
      <c r="H39" s="1"/>
    </row>
    <row r="40" spans="1:7" ht="57" customHeight="1">
      <c r="A40" s="22" t="s">
        <v>110</v>
      </c>
      <c r="B40" s="29">
        <v>993</v>
      </c>
      <c r="C40" s="24" t="s">
        <v>4</v>
      </c>
      <c r="D40" s="24" t="s">
        <v>3</v>
      </c>
      <c r="E40" s="24" t="s">
        <v>52</v>
      </c>
      <c r="F40" s="24"/>
      <c r="G40" s="25">
        <f>G42</f>
        <v>79561.32</v>
      </c>
    </row>
    <row r="41" spans="1:7" ht="79.5" customHeight="1">
      <c r="A41" s="26" t="s">
        <v>62</v>
      </c>
      <c r="B41" s="24" t="s">
        <v>87</v>
      </c>
      <c r="C41" s="24" t="s">
        <v>4</v>
      </c>
      <c r="D41" s="24" t="s">
        <v>3</v>
      </c>
      <c r="E41" s="24" t="s">
        <v>61</v>
      </c>
      <c r="F41" s="24"/>
      <c r="G41" s="25">
        <f>G42</f>
        <v>79561.32</v>
      </c>
    </row>
    <row r="42" spans="1:7" ht="64.5" customHeight="1">
      <c r="A42" s="26" t="s">
        <v>27</v>
      </c>
      <c r="B42" s="24" t="s">
        <v>87</v>
      </c>
      <c r="C42" s="24" t="s">
        <v>4</v>
      </c>
      <c r="D42" s="24" t="s">
        <v>3</v>
      </c>
      <c r="E42" s="24" t="s">
        <v>60</v>
      </c>
      <c r="F42" s="24"/>
      <c r="G42" s="25">
        <f>G43+G45</f>
        <v>79561.32</v>
      </c>
    </row>
    <row r="43" spans="1:7" ht="78.75" customHeight="1">
      <c r="A43" s="26" t="s">
        <v>21</v>
      </c>
      <c r="B43" s="24" t="s">
        <v>87</v>
      </c>
      <c r="C43" s="24" t="s">
        <v>4</v>
      </c>
      <c r="D43" s="24" t="s">
        <v>3</v>
      </c>
      <c r="E43" s="24" t="s">
        <v>60</v>
      </c>
      <c r="F43" s="24" t="s">
        <v>22</v>
      </c>
      <c r="G43" s="27">
        <f>G44</f>
        <v>78311.32</v>
      </c>
    </row>
    <row r="44" spans="1:7" ht="27.75" customHeight="1">
      <c r="A44" s="26" t="s">
        <v>36</v>
      </c>
      <c r="B44" s="24" t="s">
        <v>87</v>
      </c>
      <c r="C44" s="24" t="s">
        <v>4</v>
      </c>
      <c r="D44" s="24" t="s">
        <v>3</v>
      </c>
      <c r="E44" s="24" t="s">
        <v>60</v>
      </c>
      <c r="F44" s="24" t="s">
        <v>35</v>
      </c>
      <c r="G44" s="27">
        <v>78311.32</v>
      </c>
    </row>
    <row r="45" spans="1:8" s="4" customFormat="1" ht="27.75" customHeight="1">
      <c r="A45" s="26" t="s">
        <v>91</v>
      </c>
      <c r="B45" s="24" t="s">
        <v>87</v>
      </c>
      <c r="C45" s="24" t="s">
        <v>4</v>
      </c>
      <c r="D45" s="24" t="s">
        <v>3</v>
      </c>
      <c r="E45" s="24" t="s">
        <v>60</v>
      </c>
      <c r="F45" s="24" t="s">
        <v>23</v>
      </c>
      <c r="G45" s="27">
        <f>G46</f>
        <v>1250</v>
      </c>
      <c r="H45" s="1"/>
    </row>
    <row r="46" spans="1:8" s="4" customFormat="1" ht="30.75" customHeight="1">
      <c r="A46" s="26" t="s">
        <v>38</v>
      </c>
      <c r="B46" s="24" t="s">
        <v>87</v>
      </c>
      <c r="C46" s="24" t="s">
        <v>4</v>
      </c>
      <c r="D46" s="24" t="s">
        <v>3</v>
      </c>
      <c r="E46" s="24" t="s">
        <v>60</v>
      </c>
      <c r="F46" s="24" t="s">
        <v>37</v>
      </c>
      <c r="G46" s="27">
        <v>1250</v>
      </c>
      <c r="H46" s="1"/>
    </row>
    <row r="47" spans="1:8" s="4" customFormat="1" ht="30.75" customHeight="1">
      <c r="A47" s="9" t="s">
        <v>97</v>
      </c>
      <c r="B47" s="10" t="s">
        <v>87</v>
      </c>
      <c r="C47" s="10" t="s">
        <v>3</v>
      </c>
      <c r="D47" s="10"/>
      <c r="E47" s="10"/>
      <c r="F47" s="10"/>
      <c r="G47" s="14">
        <f aca="true" t="shared" si="0" ref="G47:G59">G48</f>
        <v>62020</v>
      </c>
      <c r="H47" s="1"/>
    </row>
    <row r="48" spans="1:8" s="4" customFormat="1" ht="23.25" customHeight="1">
      <c r="A48" s="9" t="s">
        <v>98</v>
      </c>
      <c r="B48" s="10" t="s">
        <v>87</v>
      </c>
      <c r="C48" s="10" t="s">
        <v>3</v>
      </c>
      <c r="D48" s="10" t="s">
        <v>9</v>
      </c>
      <c r="E48" s="10"/>
      <c r="F48" s="10"/>
      <c r="G48" s="14">
        <f t="shared" si="0"/>
        <v>62020</v>
      </c>
      <c r="H48" s="1"/>
    </row>
    <row r="49" spans="1:8" s="4" customFormat="1" ht="50.25" customHeight="1">
      <c r="A49" s="26" t="s">
        <v>113</v>
      </c>
      <c r="B49" s="24" t="s">
        <v>87</v>
      </c>
      <c r="C49" s="24" t="s">
        <v>3</v>
      </c>
      <c r="D49" s="24" t="s">
        <v>9</v>
      </c>
      <c r="E49" s="24" t="s">
        <v>99</v>
      </c>
      <c r="F49" s="24"/>
      <c r="G49" s="27">
        <f t="shared" si="0"/>
        <v>62020</v>
      </c>
      <c r="H49" s="1"/>
    </row>
    <row r="50" spans="1:8" s="4" customFormat="1" ht="138" customHeight="1">
      <c r="A50" s="43" t="s">
        <v>114</v>
      </c>
      <c r="B50" s="24" t="s">
        <v>87</v>
      </c>
      <c r="C50" s="24" t="s">
        <v>3</v>
      </c>
      <c r="D50" s="24" t="s">
        <v>9</v>
      </c>
      <c r="E50" s="24" t="s">
        <v>100</v>
      </c>
      <c r="F50" s="24"/>
      <c r="G50" s="27">
        <f>G51</f>
        <v>62020</v>
      </c>
      <c r="H50" s="1"/>
    </row>
    <row r="51" spans="1:8" s="4" customFormat="1" ht="84.75" customHeight="1">
      <c r="A51" s="26" t="s">
        <v>101</v>
      </c>
      <c r="B51" s="24" t="s">
        <v>87</v>
      </c>
      <c r="C51" s="24" t="s">
        <v>3</v>
      </c>
      <c r="D51" s="24" t="s">
        <v>9</v>
      </c>
      <c r="E51" s="24" t="s">
        <v>102</v>
      </c>
      <c r="F51" s="24"/>
      <c r="G51" s="27">
        <f>G52+G57</f>
        <v>62020</v>
      </c>
      <c r="H51" s="1"/>
    </row>
    <row r="52" spans="1:8" s="4" customFormat="1" ht="69.75" customHeight="1">
      <c r="A52" s="26" t="s">
        <v>103</v>
      </c>
      <c r="B52" s="24" t="s">
        <v>87</v>
      </c>
      <c r="C52" s="24" t="s">
        <v>3</v>
      </c>
      <c r="D52" s="24" t="s">
        <v>9</v>
      </c>
      <c r="E52" s="24" t="s">
        <v>104</v>
      </c>
      <c r="F52" s="24"/>
      <c r="G52" s="27">
        <f>G53+G55</f>
        <v>22500</v>
      </c>
      <c r="H52" s="1"/>
    </row>
    <row r="53" spans="1:8" s="4" customFormat="1" ht="37.5" customHeight="1">
      <c r="A53" s="26" t="s">
        <v>91</v>
      </c>
      <c r="B53" s="24" t="s">
        <v>87</v>
      </c>
      <c r="C53" s="24" t="s">
        <v>3</v>
      </c>
      <c r="D53" s="24" t="s">
        <v>9</v>
      </c>
      <c r="E53" s="24" t="s">
        <v>104</v>
      </c>
      <c r="F53" s="24" t="s">
        <v>23</v>
      </c>
      <c r="G53" s="27">
        <f>G54</f>
        <v>14500</v>
      </c>
      <c r="H53" s="1"/>
    </row>
    <row r="54" spans="1:8" s="4" customFormat="1" ht="32.25" customHeight="1">
      <c r="A54" s="32" t="s">
        <v>38</v>
      </c>
      <c r="B54" s="24" t="s">
        <v>87</v>
      </c>
      <c r="C54" s="24" t="s">
        <v>3</v>
      </c>
      <c r="D54" s="24" t="s">
        <v>9</v>
      </c>
      <c r="E54" s="24" t="s">
        <v>104</v>
      </c>
      <c r="F54" s="24" t="s">
        <v>37</v>
      </c>
      <c r="G54" s="27">
        <v>14500</v>
      </c>
      <c r="H54" s="1"/>
    </row>
    <row r="55" spans="1:8" s="4" customFormat="1" ht="32.25" customHeight="1">
      <c r="A55" s="26" t="s">
        <v>24</v>
      </c>
      <c r="B55" s="24" t="s">
        <v>87</v>
      </c>
      <c r="C55" s="24" t="s">
        <v>3</v>
      </c>
      <c r="D55" s="24" t="s">
        <v>9</v>
      </c>
      <c r="E55" s="24" t="s">
        <v>104</v>
      </c>
      <c r="F55" s="24" t="s">
        <v>25</v>
      </c>
      <c r="G55" s="27">
        <f>G56</f>
        <v>8000</v>
      </c>
      <c r="H55" s="1"/>
    </row>
    <row r="56" spans="1:8" s="4" customFormat="1" ht="32.25" customHeight="1">
      <c r="A56" s="26" t="s">
        <v>43</v>
      </c>
      <c r="B56" s="24" t="s">
        <v>87</v>
      </c>
      <c r="C56" s="24" t="s">
        <v>3</v>
      </c>
      <c r="D56" s="24" t="s">
        <v>9</v>
      </c>
      <c r="E56" s="24" t="s">
        <v>104</v>
      </c>
      <c r="F56" s="24" t="s">
        <v>44</v>
      </c>
      <c r="G56" s="27">
        <v>8000</v>
      </c>
      <c r="H56" s="1"/>
    </row>
    <row r="57" spans="1:8" s="4" customFormat="1" ht="110.25" customHeight="1">
      <c r="A57" s="42" t="s">
        <v>135</v>
      </c>
      <c r="B57" s="24" t="s">
        <v>87</v>
      </c>
      <c r="C57" s="24" t="s">
        <v>3</v>
      </c>
      <c r="D57" s="24" t="s">
        <v>9</v>
      </c>
      <c r="E57" s="24" t="s">
        <v>134</v>
      </c>
      <c r="F57" s="24"/>
      <c r="G57" s="27">
        <f t="shared" si="0"/>
        <v>39520</v>
      </c>
      <c r="H57" s="1"/>
    </row>
    <row r="58" spans="1:8" s="4" customFormat="1" ht="39" customHeight="1">
      <c r="A58" s="42" t="s">
        <v>137</v>
      </c>
      <c r="B58" s="24" t="s">
        <v>87</v>
      </c>
      <c r="C58" s="24" t="s">
        <v>3</v>
      </c>
      <c r="D58" s="24" t="s">
        <v>9</v>
      </c>
      <c r="E58" s="24" t="s">
        <v>136</v>
      </c>
      <c r="F58" s="24"/>
      <c r="G58" s="27">
        <f t="shared" si="0"/>
        <v>39520</v>
      </c>
      <c r="H58" s="1"/>
    </row>
    <row r="59" spans="1:8" s="4" customFormat="1" ht="37.5" customHeight="1">
      <c r="A59" s="26" t="s">
        <v>91</v>
      </c>
      <c r="B59" s="24" t="s">
        <v>87</v>
      </c>
      <c r="C59" s="24" t="s">
        <v>3</v>
      </c>
      <c r="D59" s="24" t="s">
        <v>9</v>
      </c>
      <c r="E59" s="24" t="s">
        <v>136</v>
      </c>
      <c r="F59" s="24" t="s">
        <v>23</v>
      </c>
      <c r="G59" s="27">
        <f t="shared" si="0"/>
        <v>39520</v>
      </c>
      <c r="H59" s="1"/>
    </row>
    <row r="60" spans="1:8" s="4" customFormat="1" ht="34.5" customHeight="1">
      <c r="A60" s="26" t="s">
        <v>38</v>
      </c>
      <c r="B60" s="24" t="s">
        <v>87</v>
      </c>
      <c r="C60" s="24" t="s">
        <v>3</v>
      </c>
      <c r="D60" s="24" t="s">
        <v>9</v>
      </c>
      <c r="E60" s="24" t="s">
        <v>136</v>
      </c>
      <c r="F60" s="24" t="s">
        <v>37</v>
      </c>
      <c r="G60" s="27">
        <v>39520</v>
      </c>
      <c r="H60" s="1"/>
    </row>
    <row r="61" spans="1:7" ht="18" customHeight="1">
      <c r="A61" s="12" t="s">
        <v>28</v>
      </c>
      <c r="B61" s="13" t="s">
        <v>87</v>
      </c>
      <c r="C61" s="13" t="s">
        <v>2</v>
      </c>
      <c r="D61" s="13"/>
      <c r="E61" s="13"/>
      <c r="F61" s="13"/>
      <c r="G61" s="14">
        <f>G62+G72</f>
        <v>713576.29</v>
      </c>
    </row>
    <row r="62" spans="1:7" ht="14.25">
      <c r="A62" s="12" t="s">
        <v>15</v>
      </c>
      <c r="B62" s="13" t="s">
        <v>87</v>
      </c>
      <c r="C62" s="13" t="s">
        <v>2</v>
      </c>
      <c r="D62" s="13" t="s">
        <v>8</v>
      </c>
      <c r="E62" s="13"/>
      <c r="F62" s="13"/>
      <c r="G62" s="14">
        <f>G63</f>
        <v>636901.29</v>
      </c>
    </row>
    <row r="63" spans="1:7" ht="39" customHeight="1">
      <c r="A63" s="42" t="s">
        <v>115</v>
      </c>
      <c r="B63" s="31">
        <v>993</v>
      </c>
      <c r="C63" s="30" t="s">
        <v>2</v>
      </c>
      <c r="D63" s="30" t="s">
        <v>8</v>
      </c>
      <c r="E63" s="30" t="s">
        <v>63</v>
      </c>
      <c r="F63" s="30"/>
      <c r="G63" s="27">
        <f>G64</f>
        <v>636901.29</v>
      </c>
    </row>
    <row r="64" spans="1:7" ht="42.75" customHeight="1">
      <c r="A64" s="42" t="s">
        <v>116</v>
      </c>
      <c r="B64" s="34">
        <v>993</v>
      </c>
      <c r="C64" s="30" t="s">
        <v>2</v>
      </c>
      <c r="D64" s="30" t="s">
        <v>8</v>
      </c>
      <c r="E64" s="30" t="s">
        <v>64</v>
      </c>
      <c r="F64" s="30"/>
      <c r="G64" s="27">
        <f>G65</f>
        <v>636901.29</v>
      </c>
    </row>
    <row r="65" spans="1:7" ht="48" customHeight="1">
      <c r="A65" s="33" t="s">
        <v>65</v>
      </c>
      <c r="B65" s="34">
        <v>993</v>
      </c>
      <c r="C65" s="30" t="s">
        <v>2</v>
      </c>
      <c r="D65" s="30" t="s">
        <v>8</v>
      </c>
      <c r="E65" s="30" t="s">
        <v>83</v>
      </c>
      <c r="F65" s="30"/>
      <c r="G65" s="27">
        <f>G66+G69</f>
        <v>636901.29</v>
      </c>
    </row>
    <row r="66" spans="1:7" ht="65.25" customHeight="1">
      <c r="A66" s="32" t="s">
        <v>118</v>
      </c>
      <c r="B66" s="30" t="s">
        <v>87</v>
      </c>
      <c r="C66" s="30" t="s">
        <v>2</v>
      </c>
      <c r="D66" s="30" t="s">
        <v>8</v>
      </c>
      <c r="E66" s="30" t="s">
        <v>117</v>
      </c>
      <c r="F66" s="30"/>
      <c r="G66" s="27">
        <f>G67</f>
        <v>236884.29</v>
      </c>
    </row>
    <row r="67" spans="1:7" ht="30.75" customHeight="1">
      <c r="A67" s="26" t="s">
        <v>91</v>
      </c>
      <c r="B67" s="24" t="s">
        <v>87</v>
      </c>
      <c r="C67" s="30" t="s">
        <v>2</v>
      </c>
      <c r="D67" s="30" t="s">
        <v>8</v>
      </c>
      <c r="E67" s="30" t="s">
        <v>117</v>
      </c>
      <c r="F67" s="30" t="s">
        <v>23</v>
      </c>
      <c r="G67" s="27">
        <f>G68</f>
        <v>236884.29</v>
      </c>
    </row>
    <row r="68" spans="1:7" ht="37.5" customHeight="1">
      <c r="A68" s="32" t="s">
        <v>38</v>
      </c>
      <c r="B68" s="30" t="s">
        <v>87</v>
      </c>
      <c r="C68" s="30" t="s">
        <v>2</v>
      </c>
      <c r="D68" s="30" t="s">
        <v>8</v>
      </c>
      <c r="E68" s="30" t="s">
        <v>117</v>
      </c>
      <c r="F68" s="30" t="s">
        <v>37</v>
      </c>
      <c r="G68" s="27">
        <v>236884.29</v>
      </c>
    </row>
    <row r="69" spans="1:7" ht="64.5" customHeight="1">
      <c r="A69" s="32" t="s">
        <v>45</v>
      </c>
      <c r="B69" s="30" t="s">
        <v>87</v>
      </c>
      <c r="C69" s="30" t="s">
        <v>2</v>
      </c>
      <c r="D69" s="30" t="s">
        <v>8</v>
      </c>
      <c r="E69" s="30" t="s">
        <v>92</v>
      </c>
      <c r="F69" s="30"/>
      <c r="G69" s="27">
        <f>G70</f>
        <v>400017</v>
      </c>
    </row>
    <row r="70" spans="1:7" ht="35.25" customHeight="1">
      <c r="A70" s="26" t="s">
        <v>91</v>
      </c>
      <c r="B70" s="24" t="s">
        <v>87</v>
      </c>
      <c r="C70" s="30" t="s">
        <v>2</v>
      </c>
      <c r="D70" s="30" t="s">
        <v>8</v>
      </c>
      <c r="E70" s="30" t="s">
        <v>92</v>
      </c>
      <c r="F70" s="30" t="s">
        <v>23</v>
      </c>
      <c r="G70" s="27">
        <f>G71</f>
        <v>400017</v>
      </c>
    </row>
    <row r="71" spans="1:7" ht="37.5" customHeight="1">
      <c r="A71" s="32" t="s">
        <v>38</v>
      </c>
      <c r="B71" s="30" t="s">
        <v>87</v>
      </c>
      <c r="C71" s="30" t="s">
        <v>2</v>
      </c>
      <c r="D71" s="30" t="s">
        <v>8</v>
      </c>
      <c r="E71" s="30" t="s">
        <v>92</v>
      </c>
      <c r="F71" s="30" t="s">
        <v>37</v>
      </c>
      <c r="G71" s="27">
        <v>400017</v>
      </c>
    </row>
    <row r="72" spans="1:8" s="3" customFormat="1" ht="28.5" customHeight="1">
      <c r="A72" s="9" t="s">
        <v>29</v>
      </c>
      <c r="B72" s="10" t="s">
        <v>87</v>
      </c>
      <c r="C72" s="10" t="s">
        <v>2</v>
      </c>
      <c r="D72" s="10" t="s">
        <v>10</v>
      </c>
      <c r="E72" s="10"/>
      <c r="F72" s="10"/>
      <c r="G72" s="11">
        <f>G79+G73</f>
        <v>76675</v>
      </c>
      <c r="H72" s="1"/>
    </row>
    <row r="73" spans="1:8" s="3" customFormat="1" ht="44.25" customHeight="1">
      <c r="A73" s="22" t="s">
        <v>119</v>
      </c>
      <c r="B73" s="24" t="s">
        <v>87</v>
      </c>
      <c r="C73" s="24" t="s">
        <v>2</v>
      </c>
      <c r="D73" s="24" t="s">
        <v>10</v>
      </c>
      <c r="E73" s="24" t="s">
        <v>70</v>
      </c>
      <c r="F73" s="24"/>
      <c r="G73" s="25">
        <f>G74</f>
        <v>40500</v>
      </c>
      <c r="H73" s="1"/>
    </row>
    <row r="74" spans="1:8" s="3" customFormat="1" ht="68.25" customHeight="1">
      <c r="A74" s="26" t="s">
        <v>128</v>
      </c>
      <c r="B74" s="24" t="s">
        <v>87</v>
      </c>
      <c r="C74" s="24" t="s">
        <v>2</v>
      </c>
      <c r="D74" s="24" t="s">
        <v>10</v>
      </c>
      <c r="E74" s="24" t="s">
        <v>129</v>
      </c>
      <c r="F74" s="24"/>
      <c r="G74" s="25">
        <f>G75</f>
        <v>40500</v>
      </c>
      <c r="H74" s="1"/>
    </row>
    <row r="75" spans="1:8" s="3" customFormat="1" ht="66" customHeight="1">
      <c r="A75" s="42" t="s">
        <v>130</v>
      </c>
      <c r="B75" s="24" t="s">
        <v>87</v>
      </c>
      <c r="C75" s="24" t="s">
        <v>2</v>
      </c>
      <c r="D75" s="24" t="s">
        <v>10</v>
      </c>
      <c r="E75" s="24" t="s">
        <v>131</v>
      </c>
      <c r="F75" s="24"/>
      <c r="G75" s="25">
        <f>G76</f>
        <v>40500</v>
      </c>
      <c r="H75" s="1"/>
    </row>
    <row r="76" spans="1:8" s="3" customFormat="1" ht="64.5" customHeight="1">
      <c r="A76" s="42" t="s">
        <v>139</v>
      </c>
      <c r="B76" s="24" t="s">
        <v>87</v>
      </c>
      <c r="C76" s="24" t="s">
        <v>2</v>
      </c>
      <c r="D76" s="24" t="s">
        <v>10</v>
      </c>
      <c r="E76" s="24" t="s">
        <v>138</v>
      </c>
      <c r="F76" s="24"/>
      <c r="G76" s="25">
        <f>G77</f>
        <v>40500</v>
      </c>
      <c r="H76" s="1"/>
    </row>
    <row r="77" spans="1:8" s="3" customFormat="1" ht="28.5" customHeight="1">
      <c r="A77" s="26" t="s">
        <v>91</v>
      </c>
      <c r="B77" s="24" t="s">
        <v>87</v>
      </c>
      <c r="C77" s="24" t="s">
        <v>2</v>
      </c>
      <c r="D77" s="24" t="s">
        <v>10</v>
      </c>
      <c r="E77" s="24" t="s">
        <v>138</v>
      </c>
      <c r="F77" s="24" t="s">
        <v>23</v>
      </c>
      <c r="G77" s="25">
        <f>G78</f>
        <v>40500</v>
      </c>
      <c r="H77" s="1"/>
    </row>
    <row r="78" spans="1:8" s="3" customFormat="1" ht="28.5" customHeight="1">
      <c r="A78" s="26" t="s">
        <v>38</v>
      </c>
      <c r="B78" s="24" t="s">
        <v>87</v>
      </c>
      <c r="C78" s="24" t="s">
        <v>2</v>
      </c>
      <c r="D78" s="24" t="s">
        <v>10</v>
      </c>
      <c r="E78" s="24" t="s">
        <v>138</v>
      </c>
      <c r="F78" s="24" t="s">
        <v>37</v>
      </c>
      <c r="G78" s="25">
        <v>40500</v>
      </c>
      <c r="H78" s="1"/>
    </row>
    <row r="79" spans="1:8" s="3" customFormat="1" ht="30">
      <c r="A79" s="22" t="s">
        <v>109</v>
      </c>
      <c r="B79" s="24" t="s">
        <v>87</v>
      </c>
      <c r="C79" s="24" t="s">
        <v>2</v>
      </c>
      <c r="D79" s="24" t="s">
        <v>10</v>
      </c>
      <c r="E79" s="24" t="s">
        <v>51</v>
      </c>
      <c r="F79" s="24"/>
      <c r="G79" s="25">
        <f>G80</f>
        <v>36175</v>
      </c>
      <c r="H79" s="1"/>
    </row>
    <row r="80" spans="1:8" s="3" customFormat="1" ht="45">
      <c r="A80" s="22" t="s">
        <v>111</v>
      </c>
      <c r="B80" s="24" t="s">
        <v>87</v>
      </c>
      <c r="C80" s="24" t="s">
        <v>2</v>
      </c>
      <c r="D80" s="24" t="s">
        <v>10</v>
      </c>
      <c r="E80" s="24" t="s">
        <v>66</v>
      </c>
      <c r="F80" s="24"/>
      <c r="G80" s="25">
        <f>G81</f>
        <v>36175</v>
      </c>
      <c r="H80" s="1"/>
    </row>
    <row r="81" spans="1:8" s="3" customFormat="1" ht="60">
      <c r="A81" s="26" t="s">
        <v>30</v>
      </c>
      <c r="B81" s="24" t="s">
        <v>87</v>
      </c>
      <c r="C81" s="24" t="s">
        <v>2</v>
      </c>
      <c r="D81" s="24" t="s">
        <v>10</v>
      </c>
      <c r="E81" s="24" t="s">
        <v>67</v>
      </c>
      <c r="F81" s="24"/>
      <c r="G81" s="25">
        <f>G82</f>
        <v>36175</v>
      </c>
      <c r="H81" s="1"/>
    </row>
    <row r="82" spans="1:8" s="3" customFormat="1" ht="75">
      <c r="A82" s="26" t="s">
        <v>69</v>
      </c>
      <c r="B82" s="24" t="s">
        <v>87</v>
      </c>
      <c r="C82" s="24" t="s">
        <v>2</v>
      </c>
      <c r="D82" s="24" t="s">
        <v>10</v>
      </c>
      <c r="E82" s="24" t="s">
        <v>68</v>
      </c>
      <c r="F82" s="24"/>
      <c r="G82" s="25">
        <f>G83</f>
        <v>36175</v>
      </c>
      <c r="H82" s="1"/>
    </row>
    <row r="83" spans="1:8" s="4" customFormat="1" ht="30">
      <c r="A83" s="26" t="s">
        <v>91</v>
      </c>
      <c r="B83" s="24" t="s">
        <v>87</v>
      </c>
      <c r="C83" s="24" t="s">
        <v>2</v>
      </c>
      <c r="D83" s="24" t="s">
        <v>10</v>
      </c>
      <c r="E83" s="24" t="s">
        <v>68</v>
      </c>
      <c r="F83" s="24" t="s">
        <v>23</v>
      </c>
      <c r="G83" s="25">
        <f>G84</f>
        <v>36175</v>
      </c>
      <c r="H83" s="1"/>
    </row>
    <row r="84" spans="1:7" ht="30">
      <c r="A84" s="26" t="s">
        <v>38</v>
      </c>
      <c r="B84" s="24" t="s">
        <v>87</v>
      </c>
      <c r="C84" s="24" t="s">
        <v>2</v>
      </c>
      <c r="D84" s="24" t="s">
        <v>10</v>
      </c>
      <c r="E84" s="24" t="s">
        <v>68</v>
      </c>
      <c r="F84" s="24" t="s">
        <v>37</v>
      </c>
      <c r="G84" s="27">
        <v>36175</v>
      </c>
    </row>
    <row r="85" spans="1:7" ht="14.25">
      <c r="A85" s="9" t="s">
        <v>7</v>
      </c>
      <c r="B85" s="10" t="s">
        <v>87</v>
      </c>
      <c r="C85" s="10" t="s">
        <v>5</v>
      </c>
      <c r="D85" s="10"/>
      <c r="E85" s="10"/>
      <c r="F85" s="10"/>
      <c r="G85" s="11">
        <f aca="true" t="shared" si="1" ref="G85:G91">G86</f>
        <v>194415.41999999998</v>
      </c>
    </row>
    <row r="86" spans="1:8" s="3" customFormat="1" ht="14.25">
      <c r="A86" s="9" t="s">
        <v>16</v>
      </c>
      <c r="B86" s="10" t="s">
        <v>87</v>
      </c>
      <c r="C86" s="10" t="s">
        <v>5</v>
      </c>
      <c r="D86" s="10" t="s">
        <v>3</v>
      </c>
      <c r="E86" s="10"/>
      <c r="F86" s="10"/>
      <c r="G86" s="11">
        <f t="shared" si="1"/>
        <v>194415.41999999998</v>
      </c>
      <c r="H86" s="1"/>
    </row>
    <row r="87" spans="1:8" s="3" customFormat="1" ht="45">
      <c r="A87" s="22" t="s">
        <v>119</v>
      </c>
      <c r="B87" s="23">
        <v>993</v>
      </c>
      <c r="C87" s="24" t="s">
        <v>5</v>
      </c>
      <c r="D87" s="24" t="s">
        <v>3</v>
      </c>
      <c r="E87" s="24" t="s">
        <v>70</v>
      </c>
      <c r="F87" s="24"/>
      <c r="G87" s="25">
        <f t="shared" si="1"/>
        <v>194415.41999999998</v>
      </c>
      <c r="H87" s="1"/>
    </row>
    <row r="88" spans="1:7" ht="60">
      <c r="A88" s="22" t="s">
        <v>120</v>
      </c>
      <c r="B88" s="35">
        <v>993</v>
      </c>
      <c r="C88" s="24" t="s">
        <v>5</v>
      </c>
      <c r="D88" s="24" t="s">
        <v>3</v>
      </c>
      <c r="E88" s="24" t="s">
        <v>71</v>
      </c>
      <c r="F88" s="24"/>
      <c r="G88" s="25">
        <f t="shared" si="1"/>
        <v>194415.41999999998</v>
      </c>
    </row>
    <row r="89" spans="1:7" ht="30">
      <c r="A89" s="26" t="s">
        <v>88</v>
      </c>
      <c r="B89" s="24" t="s">
        <v>87</v>
      </c>
      <c r="C89" s="24" t="s">
        <v>5</v>
      </c>
      <c r="D89" s="24" t="s">
        <v>3</v>
      </c>
      <c r="E89" s="24" t="s">
        <v>72</v>
      </c>
      <c r="F89" s="24"/>
      <c r="G89" s="25">
        <f>G90+G93</f>
        <v>194415.41999999998</v>
      </c>
    </row>
    <row r="90" spans="1:7" ht="15">
      <c r="A90" s="26" t="s">
        <v>31</v>
      </c>
      <c r="B90" s="24" t="s">
        <v>87</v>
      </c>
      <c r="C90" s="24" t="s">
        <v>5</v>
      </c>
      <c r="D90" s="24" t="s">
        <v>3</v>
      </c>
      <c r="E90" s="24" t="s">
        <v>73</v>
      </c>
      <c r="F90" s="24"/>
      <c r="G90" s="25">
        <f>G91</f>
        <v>148720</v>
      </c>
    </row>
    <row r="91" spans="1:7" ht="30">
      <c r="A91" s="26" t="s">
        <v>91</v>
      </c>
      <c r="B91" s="24" t="s">
        <v>87</v>
      </c>
      <c r="C91" s="24" t="s">
        <v>5</v>
      </c>
      <c r="D91" s="24" t="s">
        <v>3</v>
      </c>
      <c r="E91" s="24" t="s">
        <v>73</v>
      </c>
      <c r="F91" s="24" t="s">
        <v>23</v>
      </c>
      <c r="G91" s="25">
        <f t="shared" si="1"/>
        <v>148720</v>
      </c>
    </row>
    <row r="92" spans="1:7" ht="30">
      <c r="A92" s="26" t="s">
        <v>38</v>
      </c>
      <c r="B92" s="24" t="s">
        <v>87</v>
      </c>
      <c r="C92" s="24" t="s">
        <v>5</v>
      </c>
      <c r="D92" s="24" t="s">
        <v>3</v>
      </c>
      <c r="E92" s="24" t="s">
        <v>73</v>
      </c>
      <c r="F92" s="24" t="s">
        <v>37</v>
      </c>
      <c r="G92" s="27">
        <v>148720</v>
      </c>
    </row>
    <row r="93" spans="1:7" ht="30">
      <c r="A93" s="26" t="s">
        <v>85</v>
      </c>
      <c r="B93" s="24" t="s">
        <v>87</v>
      </c>
      <c r="C93" s="24" t="s">
        <v>5</v>
      </c>
      <c r="D93" s="24" t="s">
        <v>3</v>
      </c>
      <c r="E93" s="24" t="s">
        <v>84</v>
      </c>
      <c r="F93" s="24"/>
      <c r="G93" s="25">
        <f>G94</f>
        <v>45695.42</v>
      </c>
    </row>
    <row r="94" spans="1:7" ht="30">
      <c r="A94" s="26" t="s">
        <v>91</v>
      </c>
      <c r="B94" s="24" t="s">
        <v>87</v>
      </c>
      <c r="C94" s="24" t="s">
        <v>5</v>
      </c>
      <c r="D94" s="24" t="s">
        <v>3</v>
      </c>
      <c r="E94" s="24" t="s">
        <v>84</v>
      </c>
      <c r="F94" s="24" t="s">
        <v>23</v>
      </c>
      <c r="G94" s="25">
        <f>G95</f>
        <v>45695.42</v>
      </c>
    </row>
    <row r="95" spans="1:7" ht="30">
      <c r="A95" s="26" t="s">
        <v>38</v>
      </c>
      <c r="B95" s="24" t="s">
        <v>87</v>
      </c>
      <c r="C95" s="24" t="s">
        <v>5</v>
      </c>
      <c r="D95" s="24" t="s">
        <v>3</v>
      </c>
      <c r="E95" s="24" t="s">
        <v>84</v>
      </c>
      <c r="F95" s="24" t="s">
        <v>37</v>
      </c>
      <c r="G95" s="27">
        <v>45695.42</v>
      </c>
    </row>
    <row r="96" spans="1:7" ht="14.25">
      <c r="A96" s="9" t="s">
        <v>32</v>
      </c>
      <c r="B96" s="10" t="s">
        <v>87</v>
      </c>
      <c r="C96" s="10" t="s">
        <v>6</v>
      </c>
      <c r="D96" s="10"/>
      <c r="E96" s="10"/>
      <c r="F96" s="10"/>
      <c r="G96" s="11">
        <f>G97</f>
        <v>1189656.68</v>
      </c>
    </row>
    <row r="97" spans="1:8" ht="14.25">
      <c r="A97" s="36" t="s">
        <v>11</v>
      </c>
      <c r="B97" s="37">
        <v>993</v>
      </c>
      <c r="C97" s="10" t="s">
        <v>6</v>
      </c>
      <c r="D97" s="10" t="s">
        <v>1</v>
      </c>
      <c r="E97" s="10"/>
      <c r="F97" s="10"/>
      <c r="G97" s="11">
        <f>G107+G98</f>
        <v>1189656.68</v>
      </c>
      <c r="H97" s="6"/>
    </row>
    <row r="98" spans="1:8" ht="30">
      <c r="A98" s="44" t="s">
        <v>108</v>
      </c>
      <c r="B98" s="23">
        <v>993</v>
      </c>
      <c r="C98" s="24" t="s">
        <v>6</v>
      </c>
      <c r="D98" s="24" t="s">
        <v>1</v>
      </c>
      <c r="E98" s="24" t="s">
        <v>53</v>
      </c>
      <c r="F98" s="24"/>
      <c r="G98" s="25">
        <f>G99</f>
        <v>15000</v>
      </c>
      <c r="H98" s="6"/>
    </row>
    <row r="99" spans="1:8" ht="45">
      <c r="A99" s="44" t="s">
        <v>140</v>
      </c>
      <c r="B99" s="23">
        <v>993</v>
      </c>
      <c r="C99" s="24" t="s">
        <v>6</v>
      </c>
      <c r="D99" s="24" t="s">
        <v>1</v>
      </c>
      <c r="E99" s="24" t="s">
        <v>54</v>
      </c>
      <c r="F99" s="24"/>
      <c r="G99" s="25">
        <f>G100</f>
        <v>15000</v>
      </c>
      <c r="H99" s="6"/>
    </row>
    <row r="100" spans="1:8" ht="45">
      <c r="A100" s="44" t="s">
        <v>56</v>
      </c>
      <c r="B100" s="23">
        <v>993</v>
      </c>
      <c r="C100" s="24" t="s">
        <v>6</v>
      </c>
      <c r="D100" s="24" t="s">
        <v>1</v>
      </c>
      <c r="E100" s="24" t="s">
        <v>55</v>
      </c>
      <c r="F100" s="24"/>
      <c r="G100" s="25">
        <f>G101+G104</f>
        <v>15000</v>
      </c>
      <c r="H100" s="6"/>
    </row>
    <row r="101" spans="1:8" ht="33" customHeight="1">
      <c r="A101" s="44" t="s">
        <v>58</v>
      </c>
      <c r="B101" s="23">
        <v>993</v>
      </c>
      <c r="C101" s="24" t="s">
        <v>6</v>
      </c>
      <c r="D101" s="24" t="s">
        <v>1</v>
      </c>
      <c r="E101" s="24" t="s">
        <v>57</v>
      </c>
      <c r="F101" s="24"/>
      <c r="G101" s="25">
        <f>G102</f>
        <v>5000</v>
      </c>
      <c r="H101" s="6"/>
    </row>
    <row r="102" spans="1:8" ht="30">
      <c r="A102" s="26" t="s">
        <v>91</v>
      </c>
      <c r="B102" s="23">
        <v>993</v>
      </c>
      <c r="C102" s="24" t="s">
        <v>6</v>
      </c>
      <c r="D102" s="24" t="s">
        <v>1</v>
      </c>
      <c r="E102" s="24" t="s">
        <v>57</v>
      </c>
      <c r="F102" s="24" t="s">
        <v>23</v>
      </c>
      <c r="G102" s="25">
        <f>G103</f>
        <v>5000</v>
      </c>
      <c r="H102" s="6"/>
    </row>
    <row r="103" spans="1:8" ht="30">
      <c r="A103" s="26" t="s">
        <v>38</v>
      </c>
      <c r="B103" s="23">
        <v>993</v>
      </c>
      <c r="C103" s="24" t="s">
        <v>6</v>
      </c>
      <c r="D103" s="24" t="s">
        <v>1</v>
      </c>
      <c r="E103" s="24" t="s">
        <v>57</v>
      </c>
      <c r="F103" s="24" t="s">
        <v>37</v>
      </c>
      <c r="G103" s="25">
        <v>5000</v>
      </c>
      <c r="H103" s="6"/>
    </row>
    <row r="104" spans="1:8" ht="30">
      <c r="A104" s="45" t="s">
        <v>89</v>
      </c>
      <c r="B104" s="23">
        <v>993</v>
      </c>
      <c r="C104" s="24" t="s">
        <v>6</v>
      </c>
      <c r="D104" s="24" t="s">
        <v>1</v>
      </c>
      <c r="E104" s="24" t="s">
        <v>90</v>
      </c>
      <c r="F104" s="24"/>
      <c r="G104" s="25">
        <f>G105</f>
        <v>10000</v>
      </c>
      <c r="H104" s="6"/>
    </row>
    <row r="105" spans="1:8" ht="30">
      <c r="A105" s="45" t="s">
        <v>91</v>
      </c>
      <c r="B105" s="23">
        <v>993</v>
      </c>
      <c r="C105" s="24" t="s">
        <v>6</v>
      </c>
      <c r="D105" s="24" t="s">
        <v>1</v>
      </c>
      <c r="E105" s="24" t="s">
        <v>90</v>
      </c>
      <c r="F105" s="24" t="s">
        <v>23</v>
      </c>
      <c r="G105" s="25">
        <f>G106</f>
        <v>10000</v>
      </c>
      <c r="H105" s="6"/>
    </row>
    <row r="106" spans="1:8" ht="30">
      <c r="A106" s="45" t="s">
        <v>38</v>
      </c>
      <c r="B106" s="23">
        <v>993</v>
      </c>
      <c r="C106" s="24" t="s">
        <v>6</v>
      </c>
      <c r="D106" s="24" t="s">
        <v>1</v>
      </c>
      <c r="E106" s="24" t="s">
        <v>90</v>
      </c>
      <c r="F106" s="24" t="s">
        <v>37</v>
      </c>
      <c r="G106" s="25">
        <v>10000</v>
      </c>
      <c r="H106" s="6"/>
    </row>
    <row r="107" spans="1:8" s="3" customFormat="1" ht="15">
      <c r="A107" s="22" t="s">
        <v>121</v>
      </c>
      <c r="B107" s="23">
        <v>993</v>
      </c>
      <c r="C107" s="24" t="s">
        <v>6</v>
      </c>
      <c r="D107" s="24" t="s">
        <v>1</v>
      </c>
      <c r="E107" s="24" t="s">
        <v>74</v>
      </c>
      <c r="F107" s="10"/>
      <c r="G107" s="25">
        <f>G108</f>
        <v>1174656.68</v>
      </c>
      <c r="H107" s="1"/>
    </row>
    <row r="108" spans="1:8" s="4" customFormat="1" ht="30">
      <c r="A108" s="22" t="s">
        <v>122</v>
      </c>
      <c r="B108" s="23">
        <v>993</v>
      </c>
      <c r="C108" s="24" t="s">
        <v>6</v>
      </c>
      <c r="D108" s="24" t="s">
        <v>1</v>
      </c>
      <c r="E108" s="24" t="s">
        <v>75</v>
      </c>
      <c r="F108" s="24"/>
      <c r="G108" s="25">
        <f>G109+G115</f>
        <v>1174656.68</v>
      </c>
      <c r="H108" s="1"/>
    </row>
    <row r="109" spans="1:8" s="4" customFormat="1" ht="30">
      <c r="A109" s="22" t="s">
        <v>77</v>
      </c>
      <c r="B109" s="23">
        <v>993</v>
      </c>
      <c r="C109" s="24" t="s">
        <v>6</v>
      </c>
      <c r="D109" s="24" t="s">
        <v>1</v>
      </c>
      <c r="E109" s="24" t="s">
        <v>76</v>
      </c>
      <c r="F109" s="24"/>
      <c r="G109" s="25">
        <f>G110</f>
        <v>876805.6799999999</v>
      </c>
      <c r="H109" s="1"/>
    </row>
    <row r="110" spans="1:8" s="4" customFormat="1" ht="30">
      <c r="A110" s="26" t="s">
        <v>33</v>
      </c>
      <c r="B110" s="24" t="s">
        <v>87</v>
      </c>
      <c r="C110" s="24" t="s">
        <v>6</v>
      </c>
      <c r="D110" s="24" t="s">
        <v>1</v>
      </c>
      <c r="E110" s="24" t="s">
        <v>78</v>
      </c>
      <c r="F110" s="10"/>
      <c r="G110" s="28">
        <f>G111+G113</f>
        <v>876805.6799999999</v>
      </c>
      <c r="H110" s="1"/>
    </row>
    <row r="111" spans="1:8" s="4" customFormat="1" ht="30">
      <c r="A111" s="26" t="s">
        <v>91</v>
      </c>
      <c r="B111" s="24" t="s">
        <v>87</v>
      </c>
      <c r="C111" s="24" t="s">
        <v>6</v>
      </c>
      <c r="D111" s="24" t="s">
        <v>1</v>
      </c>
      <c r="E111" s="24" t="s">
        <v>78</v>
      </c>
      <c r="F111" s="24" t="s">
        <v>23</v>
      </c>
      <c r="G111" s="28">
        <f>G112</f>
        <v>105164.68</v>
      </c>
      <c r="H111" s="1"/>
    </row>
    <row r="112" spans="1:8" s="4" customFormat="1" ht="30">
      <c r="A112" s="26" t="s">
        <v>38</v>
      </c>
      <c r="B112" s="24" t="s">
        <v>87</v>
      </c>
      <c r="C112" s="24" t="s">
        <v>6</v>
      </c>
      <c r="D112" s="24" t="s">
        <v>1</v>
      </c>
      <c r="E112" s="24" t="s">
        <v>78</v>
      </c>
      <c r="F112" s="24" t="s">
        <v>37</v>
      </c>
      <c r="G112" s="38">
        <v>105164.68</v>
      </c>
      <c r="H112" s="1"/>
    </row>
    <row r="113" spans="1:8" s="4" customFormat="1" ht="15">
      <c r="A113" s="26" t="s">
        <v>42</v>
      </c>
      <c r="B113" s="24" t="s">
        <v>87</v>
      </c>
      <c r="C113" s="24" t="s">
        <v>6</v>
      </c>
      <c r="D113" s="24" t="s">
        <v>1</v>
      </c>
      <c r="E113" s="24" t="s">
        <v>78</v>
      </c>
      <c r="F113" s="24" t="s">
        <v>39</v>
      </c>
      <c r="G113" s="28">
        <f>G114</f>
        <v>771641</v>
      </c>
      <c r="H113" s="1"/>
    </row>
    <row r="114" spans="1:8" s="4" customFormat="1" ht="15">
      <c r="A114" s="26" t="s">
        <v>41</v>
      </c>
      <c r="B114" s="24" t="s">
        <v>87</v>
      </c>
      <c r="C114" s="24" t="s">
        <v>6</v>
      </c>
      <c r="D114" s="24" t="s">
        <v>1</v>
      </c>
      <c r="E114" s="24" t="s">
        <v>78</v>
      </c>
      <c r="F114" s="24" t="s">
        <v>40</v>
      </c>
      <c r="G114" s="38">
        <v>771641</v>
      </c>
      <c r="H114" s="1"/>
    </row>
    <row r="115" spans="1:8" s="4" customFormat="1" ht="45">
      <c r="A115" s="42" t="s">
        <v>123</v>
      </c>
      <c r="B115" s="24" t="s">
        <v>87</v>
      </c>
      <c r="C115" s="24" t="s">
        <v>6</v>
      </c>
      <c r="D115" s="24" t="s">
        <v>1</v>
      </c>
      <c r="E115" s="23" t="s">
        <v>125</v>
      </c>
      <c r="F115" s="35"/>
      <c r="G115" s="38">
        <f>G116</f>
        <v>297851</v>
      </c>
      <c r="H115" s="1"/>
    </row>
    <row r="116" spans="1:8" s="4" customFormat="1" ht="30">
      <c r="A116" s="42" t="s">
        <v>124</v>
      </c>
      <c r="B116" s="24" t="s">
        <v>87</v>
      </c>
      <c r="C116" s="24" t="s">
        <v>6</v>
      </c>
      <c r="D116" s="24" t="s">
        <v>1</v>
      </c>
      <c r="E116" s="23" t="s">
        <v>126</v>
      </c>
      <c r="F116" s="35"/>
      <c r="G116" s="38">
        <f>G117</f>
        <v>297851</v>
      </c>
      <c r="H116" s="1"/>
    </row>
    <row r="117" spans="1:8" s="4" customFormat="1" ht="30">
      <c r="A117" s="42" t="s">
        <v>112</v>
      </c>
      <c r="B117" s="24" t="s">
        <v>87</v>
      </c>
      <c r="C117" s="24" t="s">
        <v>6</v>
      </c>
      <c r="D117" s="24" t="s">
        <v>1</v>
      </c>
      <c r="E117" s="23" t="s">
        <v>126</v>
      </c>
      <c r="F117" s="23">
        <v>200</v>
      </c>
      <c r="G117" s="38">
        <f>G118</f>
        <v>297851</v>
      </c>
      <c r="H117" s="1"/>
    </row>
    <row r="118" spans="1:8" s="4" customFormat="1" ht="30">
      <c r="A118" s="42" t="s">
        <v>38</v>
      </c>
      <c r="B118" s="24" t="s">
        <v>87</v>
      </c>
      <c r="C118" s="24" t="s">
        <v>6</v>
      </c>
      <c r="D118" s="24" t="s">
        <v>1</v>
      </c>
      <c r="E118" s="23" t="s">
        <v>126</v>
      </c>
      <c r="F118" s="23">
        <v>240</v>
      </c>
      <c r="G118" s="38">
        <v>297851</v>
      </c>
      <c r="H118" s="1"/>
    </row>
    <row r="119" spans="1:7" ht="28.5" customHeight="1">
      <c r="A119" s="9" t="s">
        <v>34</v>
      </c>
      <c r="B119" s="9"/>
      <c r="C119" s="10"/>
      <c r="D119" s="10"/>
      <c r="E119" s="10"/>
      <c r="F119" s="10"/>
      <c r="G119" s="15">
        <f>G9+G37+G61+G85+G96+G47</f>
        <v>3518443.7300000004</v>
      </c>
    </row>
    <row r="120" ht="18" customHeight="1">
      <c r="E120" s="8"/>
    </row>
    <row r="121" spans="5:8" ht="14.25">
      <c r="E121" s="8"/>
      <c r="H121" s="3"/>
    </row>
    <row r="122" spans="5:8" ht="38.25" customHeight="1">
      <c r="E122" s="8"/>
      <c r="H122" s="4"/>
    </row>
    <row r="123" spans="1:8" s="5" customFormat="1" ht="12.75">
      <c r="A123" s="7"/>
      <c r="B123" s="7"/>
      <c r="C123" s="7"/>
      <c r="D123" s="7"/>
      <c r="E123" s="7"/>
      <c r="F123" s="7"/>
      <c r="G123" s="7"/>
      <c r="H123" s="4"/>
    </row>
    <row r="124" ht="26.25" customHeight="1"/>
    <row r="125" spans="1:8" s="4" customFormat="1" ht="26.25" customHeight="1">
      <c r="A125" s="7"/>
      <c r="B125" s="7"/>
      <c r="C125" s="7"/>
      <c r="D125" s="7"/>
      <c r="E125" s="7"/>
      <c r="F125" s="7"/>
      <c r="G125" s="7"/>
      <c r="H125" s="1"/>
    </row>
    <row r="126" spans="1:8" s="4" customFormat="1" ht="26.25" customHeight="1">
      <c r="A126" s="7"/>
      <c r="B126" s="7"/>
      <c r="C126" s="7"/>
      <c r="D126" s="7"/>
      <c r="E126" s="7"/>
      <c r="F126" s="7"/>
      <c r="G126" s="7"/>
      <c r="H126" s="1"/>
    </row>
    <row r="127" ht="18.75" customHeight="1">
      <c r="H127" s="4"/>
    </row>
  </sheetData>
  <sheetProtection/>
  <mergeCells count="4">
    <mergeCell ref="A5:G5"/>
    <mergeCell ref="A4:G4"/>
    <mergeCell ref="D1:G1"/>
    <mergeCell ref="C2:G2"/>
  </mergeCells>
  <printOptions/>
  <pageMargins left="0.54" right="0.24" top="0.29" bottom="0.25" header="0.17" footer="0.18"/>
  <pageSetup fitToHeight="7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2019-05-22T07:30:41Z</cp:lastPrinted>
  <dcterms:created xsi:type="dcterms:W3CDTF">1996-10-08T23:32:33Z</dcterms:created>
  <dcterms:modified xsi:type="dcterms:W3CDTF">2019-05-22T07:31:24Z</dcterms:modified>
  <cp:category/>
  <cp:version/>
  <cp:contentType/>
  <cp:contentStatus/>
</cp:coreProperties>
</file>