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<sst xmlns="http://schemas.openxmlformats.org/spreadsheetml/2006/main" count="54" uniqueCount="24">
  <si>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</si>
  <si>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</si>
  <si>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</si>
  <si>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</si>
  <si>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</si>
  <si>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</si>
  <si>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</si>
  <si>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</si>
  <si>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</si>
  <si>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</si>
  <si>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</si>
  <si>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</si>
  <si>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</si>
  <si>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</si>
  <si>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</si>
  <si>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</si>
  <si>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</si>
  <si>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</si>
  <si>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</si>
  <si>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2017 г</t>
  </si>
  <si>
    <t>Основные показатели по животноводству на 1 июля 2018 года                                                по Моргаушскому району</t>
  </si>
  <si>
    <t>2018 г</t>
  </si>
  <si>
    <t>Заместитель главы администрации района-начальник управления экономики, развития АПК и муниципальной собственности</t>
  </si>
  <si>
    <t>А.А.Миронов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</si>
</sst>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25">
      <selection activeCell="H51" sqref="H51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7" t="s">
        <v>20</v>
      </c>
      <c r="C1" s="37"/>
      <c r="D1" s="37"/>
      <c r="E1" s="37"/>
      <c r="F1" s="37"/>
      <c r="H1" s="31"/>
      <c r="I1" s="31"/>
      <c r="J1" s="31"/>
      <c r="K1" s="31"/>
      <c r="L1" s="31"/>
    </row>
    <row r="2" spans="2:8" ht="12.75" customHeight="1">
      <c r="B2" s="25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20" t="s">
        <v>19</v>
      </c>
      <c r="D3" s="20" t="s">
        <v>21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4" t="s">
        <v>18</v>
      </c>
      <c r="C4" s="34"/>
      <c r="D4" s="34"/>
      <c r="E4" s="34"/>
      <c r="F4" s="34"/>
      <c r="H4" s="22"/>
      <c r="I4" s="22"/>
      <c r="J4" s="22"/>
      <c r="K4" s="22"/>
      <c r="L4" s="22"/>
    </row>
    <row r="5" spans="1:12" ht="12.75" customHeight="1">
      <c r="A5" s="5">
        <v>1</v>
      </c>
      <c r="B5" s="5" t="s">
        <v>3</v>
      </c>
      <c r="C5" s="23">
        <f>C6+C7+C8</f>
        <v>1976.52</v>
      </c>
      <c r="D5" s="23">
        <f>D6+D7+D8</f>
        <v>1794.636</v>
      </c>
      <c r="E5" s="23">
        <f>D5/C5*100</f>
        <v>90.79776577014145</v>
      </c>
      <c r="F5" s="23">
        <f>D5-C5</f>
        <v>-181.88400000000001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636.92</v>
      </c>
      <c r="D6" s="15">
        <v>534.31</v>
      </c>
      <c r="E6" s="15">
        <f>D6/C6*100</f>
        <v>83.8896564717704</v>
      </c>
      <c r="F6" s="15">
        <f>D6-C6</f>
        <v>-102.61000000000001</v>
      </c>
      <c r="H6" s="6"/>
      <c r="I6" s="21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1295.6</v>
      </c>
      <c r="D7" s="16">
        <v>1184.916</v>
      </c>
      <c r="E7" s="15">
        <f>D7/C7*100</f>
        <v>91.45693115159</v>
      </c>
      <c r="F7" s="15">
        <f>D7-C7</f>
        <v>-110.68399999999997</v>
      </c>
      <c r="H7" s="6"/>
      <c r="I7" s="21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44</v>
      </c>
      <c r="D8" s="16">
        <v>75.41</v>
      </c>
      <c r="E8" s="15">
        <f>D8/C8*100</f>
        <v>171.38636363636363</v>
      </c>
      <c r="F8" s="15">
        <f>D8-C8</f>
        <v>31.409999999999997</v>
      </c>
      <c r="H8" s="6"/>
      <c r="I8" s="21"/>
      <c r="J8" s="10"/>
      <c r="K8" s="9"/>
      <c r="L8" s="10"/>
    </row>
    <row r="9" spans="1:12" ht="15" customHeight="1">
      <c r="A9" s="5"/>
      <c r="B9" s="34" t="s">
        <v>5</v>
      </c>
      <c r="C9" s="34"/>
      <c r="D9" s="34"/>
      <c r="E9" s="34"/>
      <c r="F9" s="34"/>
      <c r="H9" s="22"/>
      <c r="I9" s="21"/>
      <c r="J9" s="22"/>
      <c r="K9" s="22"/>
      <c r="L9" s="22"/>
    </row>
    <row r="10" spans="1:12" ht="12.75" customHeight="1">
      <c r="A10" s="5">
        <v>1</v>
      </c>
      <c r="B10" s="5" t="s">
        <v>3</v>
      </c>
      <c r="C10" s="23">
        <f>C11+C12+C13</f>
        <v>20440.850000000002</v>
      </c>
      <c r="D10" s="23">
        <f>D11+D12+D13</f>
        <v>19482.451</v>
      </c>
      <c r="E10" s="23">
        <f>D10/C10*100</f>
        <v>95.31135446911453</v>
      </c>
      <c r="F10" s="23">
        <f>D10-C10</f>
        <v>-958.3990000000013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27">
        <v>4840.6</v>
      </c>
      <c r="D11" s="27">
        <v>4266.14</v>
      </c>
      <c r="E11" s="15">
        <f>D11/C11*100</f>
        <v>88.1324629178201</v>
      </c>
      <c r="F11" s="15">
        <f>D11-C11</f>
        <v>-574.46</v>
      </c>
      <c r="H11" s="6"/>
      <c r="I11" s="21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15223.8</v>
      </c>
      <c r="D12" s="16">
        <v>14755.861</v>
      </c>
      <c r="E12" s="15">
        <f>D12/C12*100</f>
        <v>96.92626676651034</v>
      </c>
      <c r="F12" s="15">
        <f>D12-C12</f>
        <v>-467.9389999999985</v>
      </c>
      <c r="H12" s="6"/>
      <c r="I12" s="21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376.45</v>
      </c>
      <c r="D13" s="16">
        <v>460.45</v>
      </c>
      <c r="E13" s="15">
        <f>D13/C13*100</f>
        <v>122.3137202815779</v>
      </c>
      <c r="F13" s="15">
        <f>D13-C13</f>
        <v>84</v>
      </c>
      <c r="H13" s="6"/>
      <c r="I13" s="21"/>
      <c r="J13" s="10"/>
      <c r="K13" s="9"/>
      <c r="L13" s="10"/>
    </row>
    <row r="14" spans="1:12" ht="15" customHeight="1">
      <c r="A14" s="5"/>
      <c r="B14" s="34" t="s">
        <v>16</v>
      </c>
      <c r="C14" s="34"/>
      <c r="D14" s="34"/>
      <c r="E14" s="34"/>
      <c r="F14" s="34"/>
      <c r="H14" s="22"/>
      <c r="I14" s="22"/>
      <c r="J14" s="22"/>
      <c r="K14" s="22"/>
      <c r="L14" s="22"/>
    </row>
    <row r="15" spans="1:12" ht="15" customHeight="1">
      <c r="A15" s="5">
        <v>1</v>
      </c>
      <c r="B15" s="5" t="s">
        <v>3</v>
      </c>
      <c r="C15" s="23">
        <f>C16+C17+C18</f>
        <v>63890.68</v>
      </c>
      <c r="D15" s="23">
        <f>D16+D17+D18</f>
        <v>66658.929</v>
      </c>
      <c r="E15" s="23">
        <f>D15/C15*100</f>
        <v>104.33279000943487</v>
      </c>
      <c r="F15" s="23">
        <f>D15-C15</f>
        <v>2768.2490000000034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59726</v>
      </c>
      <c r="D16" s="15">
        <v>62216.03</v>
      </c>
      <c r="E16" s="15">
        <f>D16/C16*100</f>
        <v>104.16908883903157</v>
      </c>
      <c r="F16" s="15">
        <f>D16-C16</f>
        <v>2490.029999999999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4140.7</v>
      </c>
      <c r="D17" s="15">
        <v>4435.599</v>
      </c>
      <c r="E17" s="15">
        <f>D17/C17*100</f>
        <v>107.12196005506316</v>
      </c>
      <c r="F17" s="15">
        <f>D17-C17</f>
        <v>294.89900000000034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23.98</v>
      </c>
      <c r="D18" s="15">
        <v>7.3</v>
      </c>
      <c r="E18" s="15">
        <f>D18/C18*100</f>
        <v>30.44203502919099</v>
      </c>
      <c r="F18" s="15">
        <f>D18-C18</f>
        <v>-16.68</v>
      </c>
      <c r="H18" s="6"/>
      <c r="I18" s="10"/>
      <c r="J18" s="11"/>
      <c r="K18" s="9"/>
      <c r="L18" s="10"/>
    </row>
    <row r="19" spans="1:12" ht="16.5" customHeight="1">
      <c r="A19" s="5"/>
      <c r="B19" s="34" t="s">
        <v>6</v>
      </c>
      <c r="C19" s="34"/>
      <c r="D19" s="34"/>
      <c r="E19" s="34"/>
      <c r="F19" s="34"/>
      <c r="H19" s="22"/>
      <c r="I19" s="22"/>
      <c r="J19" s="22"/>
      <c r="K19" s="22"/>
      <c r="L19" s="22"/>
    </row>
    <row r="20" spans="1:12" ht="15" customHeight="1">
      <c r="A20" s="5"/>
      <c r="B20" s="34" t="s">
        <v>17</v>
      </c>
      <c r="C20" s="34"/>
      <c r="D20" s="34"/>
      <c r="E20" s="34"/>
      <c r="F20" s="34"/>
      <c r="H20" s="22"/>
      <c r="I20" s="22"/>
      <c r="J20" s="22"/>
      <c r="K20" s="22"/>
      <c r="L20" s="22"/>
    </row>
    <row r="21" spans="1:12" ht="12.75" customHeight="1">
      <c r="A21" s="5">
        <v>1</v>
      </c>
      <c r="B21" s="5" t="s">
        <v>3</v>
      </c>
      <c r="C21" s="20">
        <f>C22+C23+C24</f>
        <v>15411</v>
      </c>
      <c r="D21" s="20">
        <f>D22+D23+D24</f>
        <v>15795</v>
      </c>
      <c r="E21" s="23">
        <f aca="true" t="shared" si="0" ref="E21:E49">D21/C21*100</f>
        <v>102.49172668872883</v>
      </c>
      <c r="F21" s="23">
        <f aca="true" t="shared" si="1" ref="F21:F49">D21-C21</f>
        <v>384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">
        <v>4995</v>
      </c>
      <c r="D22" s="2">
        <v>4674</v>
      </c>
      <c r="E22" s="15">
        <f t="shared" si="0"/>
        <v>93.57357357357358</v>
      </c>
      <c r="F22" s="15">
        <f t="shared" si="1"/>
        <v>-321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10003</v>
      </c>
      <c r="D23" s="2">
        <v>10659</v>
      </c>
      <c r="E23" s="15">
        <f t="shared" si="0"/>
        <v>106.55803259022294</v>
      </c>
      <c r="F23" s="15">
        <f t="shared" si="1"/>
        <v>656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413</v>
      </c>
      <c r="D24" s="2">
        <v>462</v>
      </c>
      <c r="E24" s="15">
        <f t="shared" si="0"/>
        <v>111.86440677966101</v>
      </c>
      <c r="F24" s="15">
        <f t="shared" si="1"/>
        <v>49</v>
      </c>
      <c r="H24" s="6"/>
      <c r="I24" s="10"/>
      <c r="J24" s="10"/>
      <c r="K24" s="9"/>
      <c r="L24" s="10"/>
    </row>
    <row r="25" spans="1:12" ht="15" customHeight="1">
      <c r="A25" s="5"/>
      <c r="B25" s="34" t="s">
        <v>7</v>
      </c>
      <c r="C25" s="34"/>
      <c r="D25" s="34"/>
      <c r="E25" s="34"/>
      <c r="F25" s="34"/>
      <c r="H25" s="22"/>
      <c r="I25" s="22"/>
      <c r="J25" s="22"/>
      <c r="K25" s="22"/>
      <c r="L25" s="22"/>
    </row>
    <row r="26" spans="1:12" ht="12.75" customHeight="1">
      <c r="A26" s="5">
        <v>1</v>
      </c>
      <c r="B26" s="5" t="s">
        <v>3</v>
      </c>
      <c r="C26" s="20">
        <f>C27+C28+C29</f>
        <v>8190</v>
      </c>
      <c r="D26" s="20">
        <f>D27+D28+D29</f>
        <v>7817</v>
      </c>
      <c r="E26" s="23">
        <f t="shared" si="0"/>
        <v>95.44566544566545</v>
      </c>
      <c r="F26" s="23">
        <f t="shared" si="1"/>
        <v>-373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2150</v>
      </c>
      <c r="D27" s="2">
        <v>2048</v>
      </c>
      <c r="E27" s="15">
        <f t="shared" si="0"/>
        <v>95.25581395348837</v>
      </c>
      <c r="F27" s="15">
        <f t="shared" si="1"/>
        <v>-102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5878</v>
      </c>
      <c r="D28" s="2">
        <v>5573</v>
      </c>
      <c r="E28" s="15">
        <f t="shared" si="0"/>
        <v>94.81116025859136</v>
      </c>
      <c r="F28" s="15">
        <f t="shared" si="1"/>
        <v>-305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162</v>
      </c>
      <c r="D29" s="2">
        <v>196</v>
      </c>
      <c r="E29" s="15">
        <f t="shared" si="0"/>
        <v>120.98765432098766</v>
      </c>
      <c r="F29" s="15">
        <f t="shared" si="1"/>
        <v>34</v>
      </c>
      <c r="H29" s="6"/>
      <c r="I29" s="10"/>
      <c r="J29" s="10"/>
      <c r="K29" s="9"/>
      <c r="L29" s="10"/>
    </row>
    <row r="30" spans="1:12" ht="15" customHeight="1">
      <c r="A30" s="5"/>
      <c r="B30" s="34" t="s">
        <v>8</v>
      </c>
      <c r="C30" s="34"/>
      <c r="D30" s="34"/>
      <c r="E30" s="34"/>
      <c r="F30" s="34"/>
      <c r="H30" s="33"/>
      <c r="I30" s="33"/>
      <c r="J30" s="33"/>
      <c r="K30" s="33"/>
      <c r="L30" s="33"/>
    </row>
    <row r="31" spans="1:12" ht="12.75" customHeight="1">
      <c r="A31" s="5">
        <v>1</v>
      </c>
      <c r="B31" s="5" t="s">
        <v>3</v>
      </c>
      <c r="C31" s="20">
        <f>C34+C33+C32</f>
        <v>3663</v>
      </c>
      <c r="D31" s="20">
        <f>D32+D33+D34</f>
        <v>4020</v>
      </c>
      <c r="E31" s="23">
        <f t="shared" si="0"/>
        <v>109.74610974610974</v>
      </c>
      <c r="F31" s="23">
        <f t="shared" si="1"/>
        <v>357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2263</v>
      </c>
      <c r="D32" s="2">
        <v>2285</v>
      </c>
      <c r="E32" s="15">
        <f t="shared" si="0"/>
        <v>100.97216084843129</v>
      </c>
      <c r="F32" s="15">
        <f t="shared" si="1"/>
        <v>22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885</v>
      </c>
      <c r="D33" s="2">
        <v>998</v>
      </c>
      <c r="E33" s="15">
        <f t="shared" si="0"/>
        <v>112.7683615819209</v>
      </c>
      <c r="F33" s="15">
        <f t="shared" si="1"/>
        <v>113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515</v>
      </c>
      <c r="D34" s="2">
        <v>737</v>
      </c>
      <c r="E34" s="15">
        <f t="shared" si="0"/>
        <v>143.10679611650485</v>
      </c>
      <c r="F34" s="15">
        <f t="shared" si="1"/>
        <v>222</v>
      </c>
      <c r="H34" s="6"/>
      <c r="I34" s="10"/>
      <c r="J34" s="10"/>
      <c r="K34" s="9"/>
      <c r="L34" s="10"/>
    </row>
    <row r="35" spans="1:12" ht="15" customHeight="1">
      <c r="A35" s="5"/>
      <c r="B35" s="34" t="s">
        <v>9</v>
      </c>
      <c r="C35" s="34"/>
      <c r="D35" s="34"/>
      <c r="E35" s="34"/>
      <c r="F35" s="34"/>
      <c r="H35" s="22"/>
      <c r="I35" s="22"/>
      <c r="J35" s="22"/>
      <c r="K35" s="22"/>
      <c r="L35" s="22"/>
    </row>
    <row r="36" spans="1:12" ht="12.75" customHeight="1">
      <c r="A36" s="5">
        <v>1</v>
      </c>
      <c r="B36" s="5" t="s">
        <v>3</v>
      </c>
      <c r="C36" s="23">
        <f>C37+C38+C39</f>
        <v>583.26</v>
      </c>
      <c r="D36" s="29">
        <f>D37+D38+D39</f>
        <v>580.114</v>
      </c>
      <c r="E36" s="23">
        <f t="shared" si="0"/>
        <v>99.46061790625109</v>
      </c>
      <c r="F36" s="23">
        <f t="shared" si="1"/>
        <v>-3.145999999999958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15">
        <v>520.703</v>
      </c>
      <c r="D37" s="30">
        <v>519.714</v>
      </c>
      <c r="E37" s="15">
        <f t="shared" si="0"/>
        <v>99.81006447053312</v>
      </c>
      <c r="F37" s="15">
        <f t="shared" si="1"/>
        <v>-0.988999999999919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15">
        <v>61.967</v>
      </c>
      <c r="D38" s="30">
        <v>59.983</v>
      </c>
      <c r="E38" s="15">
        <f t="shared" si="0"/>
        <v>96.79829586715509</v>
      </c>
      <c r="F38" s="15">
        <f t="shared" si="1"/>
        <v>-1.9840000000000018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6">
        <v>0.59</v>
      </c>
      <c r="D39" s="30">
        <v>0.417</v>
      </c>
      <c r="E39" s="15">
        <f t="shared" si="0"/>
        <v>70.6779661016949</v>
      </c>
      <c r="F39" s="15">
        <f t="shared" si="1"/>
        <v>-0.173</v>
      </c>
      <c r="H39" s="6"/>
      <c r="I39" s="10"/>
      <c r="J39" s="10"/>
      <c r="K39" s="9"/>
      <c r="L39" s="10"/>
    </row>
    <row r="40" spans="1:12" ht="15" customHeight="1">
      <c r="A40" s="5"/>
      <c r="B40" s="34" t="s">
        <v>10</v>
      </c>
      <c r="C40" s="34"/>
      <c r="D40" s="34"/>
      <c r="E40" s="34"/>
      <c r="F40" s="34"/>
      <c r="H40" s="22"/>
      <c r="I40" s="22"/>
      <c r="J40" s="22"/>
      <c r="K40" s="22"/>
      <c r="L40" s="22"/>
    </row>
    <row r="41" spans="1:12" ht="12.75" customHeight="1">
      <c r="A41" s="5">
        <v>1</v>
      </c>
      <c r="B41" s="5" t="s">
        <v>3</v>
      </c>
      <c r="C41" s="20">
        <f>C42+C43+C44</f>
        <v>35</v>
      </c>
      <c r="D41" s="20">
        <f>D42+D43+D44</f>
        <v>33</v>
      </c>
      <c r="E41" s="23">
        <f t="shared" si="0"/>
        <v>94.28571428571428</v>
      </c>
      <c r="F41" s="23">
        <f t="shared" si="1"/>
        <v>-2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21</v>
      </c>
      <c r="D42" s="2">
        <v>16</v>
      </c>
      <c r="E42" s="15">
        <f t="shared" si="0"/>
        <v>76.19047619047619</v>
      </c>
      <c r="F42" s="15">
        <f t="shared" si="1"/>
        <v>-5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14</v>
      </c>
      <c r="D43" s="2">
        <v>10</v>
      </c>
      <c r="E43" s="15">
        <f t="shared" si="0"/>
        <v>71.42857142857143</v>
      </c>
      <c r="F43" s="15">
        <f t="shared" si="1"/>
        <v>-4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0</v>
      </c>
      <c r="D44" s="2">
        <v>7</v>
      </c>
      <c r="E44" s="24">
        <v>0</v>
      </c>
      <c r="F44" s="15">
        <f t="shared" si="1"/>
        <v>7</v>
      </c>
      <c r="H44" s="6"/>
      <c r="I44" s="10"/>
      <c r="J44" s="10"/>
      <c r="K44" s="9"/>
      <c r="L44" s="10"/>
    </row>
    <row r="45" spans="1:12" ht="15" customHeight="1">
      <c r="A45" s="5"/>
      <c r="B45" s="34" t="s">
        <v>11</v>
      </c>
      <c r="C45" s="34"/>
      <c r="D45" s="34"/>
      <c r="E45" s="34"/>
      <c r="F45" s="34"/>
      <c r="H45" s="33"/>
      <c r="I45" s="33"/>
      <c r="J45" s="33"/>
      <c r="K45" s="33"/>
      <c r="L45" s="33"/>
    </row>
    <row r="46" spans="1:12" ht="12.75" customHeight="1">
      <c r="A46" s="5">
        <v>1</v>
      </c>
      <c r="B46" s="5" t="s">
        <v>3</v>
      </c>
      <c r="C46" s="20">
        <f>C47+C48+C49</f>
        <v>13497</v>
      </c>
      <c r="D46" s="20">
        <f>D47+D48+D49</f>
        <v>13792</v>
      </c>
      <c r="E46" s="23">
        <f t="shared" si="0"/>
        <v>102.18567088982738</v>
      </c>
      <c r="F46" s="23">
        <f t="shared" si="1"/>
        <v>295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143</v>
      </c>
      <c r="D47" s="2">
        <v>185</v>
      </c>
      <c r="E47" s="24">
        <v>0</v>
      </c>
      <c r="F47" s="15">
        <f t="shared" si="1"/>
        <v>42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12852</v>
      </c>
      <c r="D48" s="2">
        <v>13048</v>
      </c>
      <c r="E48" s="15">
        <f t="shared" si="0"/>
        <v>101.52505446623094</v>
      </c>
      <c r="F48" s="15">
        <f t="shared" si="1"/>
        <v>196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502</v>
      </c>
      <c r="D49" s="2">
        <v>559</v>
      </c>
      <c r="E49" s="15">
        <f t="shared" si="0"/>
        <v>111.35458167330677</v>
      </c>
      <c r="F49" s="15">
        <f t="shared" si="1"/>
        <v>57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60.75" customHeight="1">
      <c r="A51" s="17"/>
      <c r="B51" s="6" t="s">
        <v>22</v>
      </c>
      <c r="C51" s="28"/>
      <c r="D51" s="28"/>
      <c r="E51" s="35" t="s">
        <v>23</v>
      </c>
      <c r="F51" s="35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6"/>
      <c r="C53" s="28"/>
      <c r="D53" s="28"/>
      <c r="E53" s="28"/>
      <c r="F53" s="19"/>
      <c r="H53" s="6"/>
      <c r="I53" s="7"/>
      <c r="J53" s="7"/>
      <c r="K53" s="7"/>
      <c r="L53" s="7"/>
    </row>
    <row r="54" spans="2:12" ht="16.5" customHeight="1">
      <c r="B54" s="6"/>
      <c r="C54" s="32"/>
      <c r="D54" s="32"/>
      <c r="E54" s="32"/>
      <c r="F54" s="6"/>
      <c r="H54" s="6"/>
      <c r="I54" s="6"/>
      <c r="J54" s="32"/>
      <c r="K54" s="32"/>
      <c r="L54" s="6"/>
    </row>
    <row r="55" spans="2:6" ht="15.75">
      <c r="B55" s="36"/>
      <c r="C55" s="36"/>
      <c r="D55" s="36"/>
      <c r="E55" s="36"/>
      <c r="F55" s="36"/>
    </row>
    <row r="56" spans="2:6" ht="15.75">
      <c r="B56" s="36"/>
      <c r="C56" s="36"/>
      <c r="D56" s="36"/>
      <c r="E56" s="36"/>
      <c r="F56" s="36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3"/>
      <c r="C59" s="33"/>
      <c r="D59" s="33"/>
      <c r="E59" s="33"/>
      <c r="F59" s="33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3"/>
      <c r="C64" s="33"/>
      <c r="D64" s="33"/>
      <c r="E64" s="33"/>
      <c r="F64" s="33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3"/>
      <c r="C69" s="33"/>
      <c r="D69" s="33"/>
      <c r="E69" s="33"/>
      <c r="F69" s="33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3"/>
      <c r="C74" s="33"/>
      <c r="D74" s="33"/>
      <c r="E74" s="33"/>
      <c r="F74" s="33"/>
    </row>
    <row r="75" spans="2:6" ht="14.25">
      <c r="B75" s="33"/>
      <c r="C75" s="33"/>
      <c r="D75" s="33"/>
      <c r="E75" s="33"/>
      <c r="F75" s="33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3"/>
      <c r="C80" s="33"/>
      <c r="D80" s="33"/>
      <c r="E80" s="33"/>
      <c r="F80" s="33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3"/>
      <c r="C85" s="33"/>
      <c r="D85" s="33"/>
      <c r="E85" s="33"/>
      <c r="F85" s="33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3"/>
      <c r="C90" s="33"/>
      <c r="D90" s="33"/>
      <c r="E90" s="33"/>
      <c r="F90" s="33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3"/>
      <c r="C95" s="33"/>
      <c r="D95" s="33"/>
      <c r="E95" s="33"/>
      <c r="F95" s="33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3"/>
      <c r="C100" s="33"/>
      <c r="D100" s="33"/>
      <c r="E100" s="33"/>
      <c r="F100" s="33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2"/>
      <c r="D109" s="32"/>
      <c r="E109" s="32"/>
      <c r="F109" s="6"/>
    </row>
  </sheetData>
  <sheetProtection/>
  <mergeCells count="30"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  <mergeCell ref="B1:F1"/>
    <mergeCell ref="B20:F20"/>
    <mergeCell ref="B25:F25"/>
    <mergeCell ref="B4:F4"/>
    <mergeCell ref="B9:F9"/>
    <mergeCell ref="B14:F14"/>
    <mergeCell ref="B55:F55"/>
    <mergeCell ref="B56:F56"/>
    <mergeCell ref="B59:F59"/>
    <mergeCell ref="B64:F64"/>
    <mergeCell ref="E51:F51"/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2018-07-12T13:30:05Z</cp:lastPrinted>
  <dcterms:created xsi:type="dcterms:W3CDTF">2007-02-04T10:20:45Z</dcterms:created>
  <dcterms:modified xsi:type="dcterms:W3CDTF">2018-07-12T13:30:27Z</dcterms:modified>
  <cp:category/>
  <cp:version/>
  <cp:contentType/>
  <cp:contentStatus/>
</cp:coreProperties>
</file>