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Штаты\2018\"/>
    </mc:Choice>
  </mc:AlternateContent>
  <xr:revisionPtr revIDLastSave="0" documentId="13_ncr:1_{D83BB4F3-2AE3-4CCB-8C39-569719D1C7D4}" xr6:coauthVersionLast="36" xr6:coauthVersionMax="36" xr10:uidLastSave="{00000000-0000-0000-0000-000000000000}"/>
  <bookViews>
    <workbookView xWindow="480" yWindow="108" windowWidth="22992" windowHeight="9528" xr2:uid="{00000000-000D-0000-FFFF-FFFF00000000}"/>
  </bookViews>
  <sheets>
    <sheet name="сведения" sheetId="1" r:id="rId1"/>
    <sheet name="расчет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X5" i="2" l="1"/>
  <c r="Q5" i="2"/>
  <c r="R5" i="2"/>
  <c r="S5" i="2"/>
  <c r="T5" i="2"/>
  <c r="U5" i="2"/>
  <c r="V5" i="2"/>
  <c r="W5" i="2"/>
  <c r="D4" i="1"/>
  <c r="Y5" i="2"/>
  <c r="E4" i="1"/>
  <c r="C4" i="1"/>
  <c r="P5" i="2" l="1"/>
  <c r="M5" i="2" l="1"/>
  <c r="J5" i="2" l="1"/>
  <c r="C5" i="2" l="1"/>
  <c r="B5" i="2"/>
  <c r="O5" i="2" l="1"/>
  <c r="N5" i="2"/>
  <c r="L5" i="2"/>
  <c r="K5" i="2"/>
  <c r="I5" i="2"/>
  <c r="H5" i="2"/>
  <c r="F5" i="2"/>
  <c r="E5" i="2"/>
</calcChain>
</file>

<file path=xl/sharedStrings.xml><?xml version="1.0" encoding="utf-8"?>
<sst xmlns="http://schemas.openxmlformats.org/spreadsheetml/2006/main" count="58" uniqueCount="33">
  <si>
    <t>№ п/п</t>
  </si>
  <si>
    <t xml:space="preserve">Наименование учреждений </t>
  </si>
  <si>
    <t>Предельная численность</t>
  </si>
  <si>
    <t>Фактическая численность</t>
  </si>
  <si>
    <t>Муниципальный район</t>
  </si>
  <si>
    <t>1.1.</t>
  </si>
  <si>
    <t>Органы местного самоуправления (ОМСУ)</t>
  </si>
  <si>
    <t>в т.ч.</t>
  </si>
  <si>
    <t>администрация</t>
  </si>
  <si>
    <t>финотдел</t>
  </si>
  <si>
    <t>образование</t>
  </si>
  <si>
    <t>КСО</t>
  </si>
  <si>
    <t xml:space="preserve">ФОТ </t>
  </si>
  <si>
    <t>Орган местного самоуправления (ОМСУ)</t>
  </si>
  <si>
    <t>Отдел соцразвития и архивного дела</t>
  </si>
  <si>
    <t>на 31.12.2016</t>
  </si>
  <si>
    <t>на 01.04.2017</t>
  </si>
  <si>
    <t>на 01.07.2017</t>
  </si>
  <si>
    <t>на 01.10.2017</t>
  </si>
  <si>
    <t>на 01.01.2018</t>
  </si>
  <si>
    <t>на 01.04.2018</t>
  </si>
  <si>
    <t>на 01.07.2018</t>
  </si>
  <si>
    <t>на 01.10.2018</t>
  </si>
  <si>
    <t xml:space="preserve">Сведения об объемах расходов консолидированного бюджета Красноармейского района, о предельной численности и фонде оплаты труда работников  на 01.10.2018 год </t>
  </si>
  <si>
    <t>Алманчинское СП</t>
  </si>
  <si>
    <t>Бшатьминское СП</t>
  </si>
  <si>
    <t>Исаковское СП</t>
  </si>
  <si>
    <t>Караевское СП</t>
  </si>
  <si>
    <t>Красноармейское СП</t>
  </si>
  <si>
    <t>Пикшикское СП</t>
  </si>
  <si>
    <t>Убеевское СП</t>
  </si>
  <si>
    <t>Чадукасинское СП</t>
  </si>
  <si>
    <t>Яншихово-Челлинское СП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</si>
</sst>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8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 indent="1"/>
    </xf>
    <xf numFmtId="0" fontId="0" fillId="0" borderId="7" xfId="0" applyBorder="1"/>
    <xf numFmtId="0" fontId="1" fillId="0" borderId="7" xfId="0" applyFont="1" applyBorder="1" applyAlignment="1">
      <alignment horizontal="left" vertical="center" wrapText="1" indent="1"/>
    </xf>
    <xf numFmtId="0" fontId="0" fillId="0" borderId="7" xfId="0" applyFill="1" applyBorder="1"/>
    <xf numFmtId="0" fontId="1" fillId="0" borderId="5" xfId="0" applyFont="1" applyBorder="1" applyAlignment="1">
      <alignment horizontal="center" vertical="center" wrapText="1"/>
    </xf>
    <xf numFmtId="0" fontId="3" fillId="0" borderId="7" xfId="0" applyFont="1" applyBorder="1"/>
    <xf numFmtId="0" fontId="0" fillId="0" borderId="7" xfId="0" applyFill="1" applyBorder="1" applyAlignment="1">
      <alignment wrapText="1"/>
    </xf>
    <xf numFmtId="0" fontId="4" fillId="0" borderId="7" xfId="0" applyFont="1" applyBorder="1"/>
    <xf numFmtId="0" fontId="4" fillId="0" borderId="7" xfId="0" applyFont="1" applyFill="1" applyBorder="1"/>
    <xf numFmtId="0" fontId="1" fillId="0" borderId="7" xfId="0" applyFont="1" applyFill="1" applyBorder="1" applyAlignment="1">
      <alignment horizontal="left" vertical="center" wrapText="1" indent="1"/>
    </xf>
    <xf numFmtId="0" fontId="0" fillId="0" borderId="7" xfId="0" applyFont="1" applyFill="1" applyBorder="1"/>
    <xf numFmtId="0" fontId="0" fillId="0" borderId="0" xfId="0" applyFill="1"/>
    <xf numFmtId="0" fontId="3" fillId="0" borderId="0" xfId="0" applyFont="1"/>
    <xf numFmtId="0" fontId="0" fillId="0" borderId="7" xfId="0" applyFont="1" applyBorder="1"/>
    <xf numFmtId="0" fontId="0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tabSelected="1" workbookViewId="0">
      <selection activeCell="G4" sqref="G4"/>
    </sheetView>
  </sheetViews>
  <sheetFormatPr defaultRowHeight="14.4" x14ac:dyDescent="0.3"/>
  <cols>
    <col min="1" max="1" width="8" customWidth="1"/>
    <col min="2" max="2" width="27.33203125" customWidth="1"/>
    <col min="3" max="4" width="13.44140625" customWidth="1"/>
    <col min="5" max="5" width="14.44140625" customWidth="1"/>
  </cols>
  <sheetData>
    <row r="1" spans="1:5" ht="39.75" customHeight="1" thickBot="1" x14ac:dyDescent="0.35">
      <c r="A1" s="19" t="s">
        <v>23</v>
      </c>
      <c r="B1" s="20"/>
      <c r="C1" s="20"/>
      <c r="D1" s="20"/>
      <c r="E1" s="21"/>
    </row>
    <row r="2" spans="1:5" ht="21" thickBot="1" x14ac:dyDescent="0.35">
      <c r="A2" s="1" t="s">
        <v>0</v>
      </c>
      <c r="B2" s="2" t="s">
        <v>1</v>
      </c>
      <c r="C2" s="3" t="s">
        <v>2</v>
      </c>
      <c r="D2" s="3" t="s">
        <v>3</v>
      </c>
      <c r="E2" s="8" t="s">
        <v>12</v>
      </c>
    </row>
    <row r="3" spans="1:5" ht="15" thickBot="1" x14ac:dyDescent="0.35">
      <c r="A3" s="4">
        <v>1</v>
      </c>
      <c r="B3" s="3" t="s">
        <v>4</v>
      </c>
      <c r="C3" s="3"/>
      <c r="D3" s="3"/>
      <c r="E3" s="3"/>
    </row>
    <row r="4" spans="1:5" ht="21" thickBot="1" x14ac:dyDescent="0.35">
      <c r="A4" s="4" t="s">
        <v>5</v>
      </c>
      <c r="B4" s="3" t="s">
        <v>13</v>
      </c>
      <c r="C4" s="8">
        <f>расчет!W5</f>
        <v>80.5</v>
      </c>
      <c r="D4" s="8">
        <f>расчет!X5</f>
        <v>74.5</v>
      </c>
      <c r="E4" s="8">
        <f>расчет!Y5</f>
        <v>21167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C20"/>
  <sheetViews>
    <sheetView workbookViewId="0">
      <selection activeCell="AG17" sqref="AG17"/>
    </sheetView>
  </sheetViews>
  <sheetFormatPr defaultRowHeight="14.4" x14ac:dyDescent="0.3"/>
  <cols>
    <col min="1" max="1" width="24.109375" customWidth="1"/>
    <col min="2" max="7" width="8.5546875" hidden="1" customWidth="1"/>
    <col min="8" max="10" width="8.5546875" style="15" hidden="1" customWidth="1"/>
    <col min="11" max="16" width="8.5546875" style="16" hidden="1" customWidth="1"/>
    <col min="17" max="25" width="8.5546875" style="16" customWidth="1"/>
  </cols>
  <sheetData>
    <row r="2" spans="1:29" x14ac:dyDescent="0.3">
      <c r="A2" s="5"/>
      <c r="B2" s="23" t="s">
        <v>15</v>
      </c>
      <c r="C2" s="23"/>
      <c r="D2" s="23"/>
      <c r="E2" s="23" t="s">
        <v>16</v>
      </c>
      <c r="F2" s="23"/>
      <c r="G2" s="23"/>
      <c r="H2" s="24" t="s">
        <v>17</v>
      </c>
      <c r="I2" s="24"/>
      <c r="J2" s="24"/>
      <c r="K2" s="22" t="s">
        <v>18</v>
      </c>
      <c r="L2" s="22"/>
      <c r="M2" s="22"/>
      <c r="N2" s="22" t="s">
        <v>19</v>
      </c>
      <c r="O2" s="22"/>
      <c r="P2" s="22"/>
      <c r="Q2" s="22" t="s">
        <v>20</v>
      </c>
      <c r="R2" s="22"/>
      <c r="S2" s="22"/>
      <c r="T2" s="22" t="s">
        <v>21</v>
      </c>
      <c r="U2" s="22"/>
      <c r="V2" s="22"/>
      <c r="W2" s="22" t="s">
        <v>22</v>
      </c>
      <c r="X2" s="22"/>
      <c r="Y2" s="22"/>
      <c r="Z2" s="18"/>
      <c r="AA2" s="18"/>
      <c r="AB2" s="18"/>
      <c r="AC2" s="18"/>
    </row>
    <row r="3" spans="1:29" ht="40.799999999999997" x14ac:dyDescent="0.3">
      <c r="A3" s="5"/>
      <c r="B3" s="6" t="s">
        <v>2</v>
      </c>
      <c r="C3" s="6" t="s">
        <v>3</v>
      </c>
      <c r="D3" s="6" t="s">
        <v>12</v>
      </c>
      <c r="E3" s="6" t="s">
        <v>2</v>
      </c>
      <c r="F3" s="6" t="s">
        <v>3</v>
      </c>
      <c r="G3" s="6" t="s">
        <v>12</v>
      </c>
      <c r="H3" s="13" t="s">
        <v>2</v>
      </c>
      <c r="I3" s="6" t="s">
        <v>3</v>
      </c>
      <c r="J3" s="13" t="s">
        <v>12</v>
      </c>
      <c r="K3" s="6" t="s">
        <v>2</v>
      </c>
      <c r="L3" s="6" t="s">
        <v>3</v>
      </c>
      <c r="M3" s="6" t="s">
        <v>12</v>
      </c>
      <c r="N3" s="6" t="s">
        <v>2</v>
      </c>
      <c r="O3" s="6" t="s">
        <v>3</v>
      </c>
      <c r="P3" s="6" t="s">
        <v>12</v>
      </c>
      <c r="Q3" s="6" t="s">
        <v>2</v>
      </c>
      <c r="R3" s="6" t="s">
        <v>3</v>
      </c>
      <c r="S3" s="6" t="s">
        <v>12</v>
      </c>
      <c r="T3" s="6" t="s">
        <v>2</v>
      </c>
      <c r="U3" s="6" t="s">
        <v>3</v>
      </c>
      <c r="V3" s="6" t="s">
        <v>12</v>
      </c>
      <c r="W3" s="6" t="s">
        <v>2</v>
      </c>
      <c r="X3" s="6" t="s">
        <v>3</v>
      </c>
      <c r="Y3" s="6" t="s">
        <v>12</v>
      </c>
      <c r="Z3" s="18"/>
      <c r="AA3" s="18"/>
      <c r="AB3" s="18"/>
      <c r="AC3" s="18"/>
    </row>
    <row r="4" spans="1:29" x14ac:dyDescent="0.3">
      <c r="A4" s="6" t="s">
        <v>4</v>
      </c>
      <c r="B4" s="5"/>
      <c r="C4" s="5"/>
      <c r="D4" s="5"/>
      <c r="E4" s="5"/>
      <c r="F4" s="5"/>
      <c r="G4" s="5"/>
      <c r="H4" s="7"/>
      <c r="I4" s="7"/>
      <c r="J4" s="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8"/>
      <c r="AA4" s="18"/>
      <c r="AB4" s="18"/>
      <c r="AC4" s="18"/>
    </row>
    <row r="5" spans="1:29" ht="20.399999999999999" x14ac:dyDescent="0.3">
      <c r="A5" s="6" t="s">
        <v>6</v>
      </c>
      <c r="B5" s="11">
        <f t="shared" ref="B5:C5" si="0">SUM(B7:B11)</f>
        <v>53</v>
      </c>
      <c r="C5" s="11">
        <f t="shared" si="0"/>
        <v>51</v>
      </c>
      <c r="D5" s="11">
        <v>13673</v>
      </c>
      <c r="E5" s="5">
        <f>SUM(E7:E11)</f>
        <v>53</v>
      </c>
      <c r="F5" s="5">
        <f>SUM(F7:F11)</f>
        <v>46</v>
      </c>
      <c r="G5" s="5">
        <v>3754</v>
      </c>
      <c r="H5" s="7">
        <f>SUM(H7:H11)</f>
        <v>53</v>
      </c>
      <c r="I5" s="7">
        <f>SUM(I7:I11)</f>
        <v>45</v>
      </c>
      <c r="J5" s="7">
        <f>J7+J8+J9+J10+J11</f>
        <v>6521</v>
      </c>
      <c r="K5" s="17">
        <f t="shared" ref="K5:O5" si="1">SUM(K7:K11)</f>
        <v>53</v>
      </c>
      <c r="L5" s="17">
        <f t="shared" si="1"/>
        <v>50</v>
      </c>
      <c r="M5" s="17">
        <f>SUM(M7:M11)</f>
        <v>10097</v>
      </c>
      <c r="N5" s="17">
        <f t="shared" si="1"/>
        <v>53</v>
      </c>
      <c r="O5" s="17">
        <f t="shared" si="1"/>
        <v>47</v>
      </c>
      <c r="P5" s="17">
        <f>SUM(P7:P11)</f>
        <v>14142</v>
      </c>
      <c r="Q5" s="17">
        <f t="shared" ref="Q5:X5" si="2">SUM(Q6:Q20)</f>
        <v>80.5</v>
      </c>
      <c r="R5" s="17">
        <f t="shared" si="2"/>
        <v>73.5</v>
      </c>
      <c r="S5" s="17">
        <f t="shared" si="2"/>
        <v>21365</v>
      </c>
      <c r="T5" s="17">
        <f t="shared" si="2"/>
        <v>80.5</v>
      </c>
      <c r="U5" s="17">
        <f t="shared" si="2"/>
        <v>71.5</v>
      </c>
      <c r="V5" s="17">
        <f t="shared" si="2"/>
        <v>21167</v>
      </c>
      <c r="W5" s="17">
        <f t="shared" si="2"/>
        <v>80.5</v>
      </c>
      <c r="X5" s="17">
        <f>SUM(X6:X20)</f>
        <v>74.5</v>
      </c>
      <c r="Y5" s="17">
        <f>SUM(Y6:Y20)</f>
        <v>21167</v>
      </c>
      <c r="Z5" s="18"/>
      <c r="AA5" s="18"/>
      <c r="AB5" s="18"/>
      <c r="AC5" s="18"/>
    </row>
    <row r="6" spans="1:29" x14ac:dyDescent="0.3">
      <c r="A6" s="5" t="s">
        <v>7</v>
      </c>
      <c r="B6" s="11"/>
      <c r="C6" s="11"/>
      <c r="D6" s="11"/>
      <c r="E6" s="5"/>
      <c r="F6" s="5"/>
      <c r="G6" s="17"/>
      <c r="H6" s="7"/>
      <c r="I6" s="7"/>
      <c r="J6" s="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8"/>
      <c r="AA6" s="18"/>
      <c r="AB6" s="18"/>
      <c r="AC6" s="18"/>
    </row>
    <row r="7" spans="1:29" x14ac:dyDescent="0.3">
      <c r="A7" s="5" t="s">
        <v>8</v>
      </c>
      <c r="B7" s="11">
        <v>33</v>
      </c>
      <c r="C7" s="11">
        <v>32</v>
      </c>
      <c r="D7" s="9">
        <v>8840</v>
      </c>
      <c r="E7" s="5">
        <v>33</v>
      </c>
      <c r="F7" s="5">
        <v>27</v>
      </c>
      <c r="G7" s="17">
        <v>2104</v>
      </c>
      <c r="H7" s="7">
        <v>33</v>
      </c>
      <c r="I7" s="7">
        <v>31</v>
      </c>
      <c r="J7" s="14">
        <v>4171</v>
      </c>
      <c r="K7" s="17">
        <v>33</v>
      </c>
      <c r="L7" s="17">
        <v>32</v>
      </c>
      <c r="M7" s="17">
        <v>6696</v>
      </c>
      <c r="N7" s="17">
        <v>33</v>
      </c>
      <c r="O7" s="17">
        <v>29</v>
      </c>
      <c r="P7" s="17">
        <v>9038</v>
      </c>
      <c r="Q7" s="17">
        <v>33</v>
      </c>
      <c r="R7" s="17">
        <v>30</v>
      </c>
      <c r="S7" s="17">
        <v>9626</v>
      </c>
      <c r="T7" s="17">
        <v>33</v>
      </c>
      <c r="U7" s="17">
        <v>28</v>
      </c>
      <c r="V7" s="17">
        <v>9444</v>
      </c>
      <c r="W7" s="17">
        <v>33</v>
      </c>
      <c r="X7" s="17">
        <v>29</v>
      </c>
      <c r="Y7" s="17">
        <v>9444</v>
      </c>
      <c r="Z7" s="18"/>
      <c r="AA7" s="18"/>
      <c r="AB7" s="18"/>
      <c r="AC7" s="18"/>
    </row>
    <row r="8" spans="1:29" x14ac:dyDescent="0.3">
      <c r="A8" s="5" t="s">
        <v>9</v>
      </c>
      <c r="B8" s="11">
        <v>10</v>
      </c>
      <c r="C8" s="11">
        <v>10</v>
      </c>
      <c r="D8" s="9">
        <v>2554</v>
      </c>
      <c r="E8" s="5">
        <v>10</v>
      </c>
      <c r="F8" s="5">
        <v>10</v>
      </c>
      <c r="G8" s="17">
        <v>600</v>
      </c>
      <c r="H8" s="7">
        <v>10</v>
      </c>
      <c r="I8" s="7">
        <v>6</v>
      </c>
      <c r="J8" s="14">
        <v>1156</v>
      </c>
      <c r="K8" s="17">
        <v>10</v>
      </c>
      <c r="L8" s="17">
        <v>9</v>
      </c>
      <c r="M8" s="17">
        <v>1692</v>
      </c>
      <c r="N8" s="17">
        <v>10</v>
      </c>
      <c r="O8" s="17">
        <v>8</v>
      </c>
      <c r="P8" s="17">
        <v>2626</v>
      </c>
      <c r="Q8" s="17">
        <v>10</v>
      </c>
      <c r="R8" s="17">
        <v>8</v>
      </c>
      <c r="S8" s="17">
        <v>2803</v>
      </c>
      <c r="T8" s="17">
        <v>10</v>
      </c>
      <c r="U8" s="17">
        <v>8</v>
      </c>
      <c r="V8" s="17">
        <v>2614</v>
      </c>
      <c r="W8" s="17">
        <v>10</v>
      </c>
      <c r="X8" s="17">
        <v>8</v>
      </c>
      <c r="Y8" s="17">
        <v>2614</v>
      </c>
      <c r="Z8" s="18"/>
      <c r="AA8" s="18"/>
      <c r="AB8" s="18"/>
      <c r="AC8" s="18"/>
    </row>
    <row r="9" spans="1:29" x14ac:dyDescent="0.3">
      <c r="A9" s="5" t="s">
        <v>10</v>
      </c>
      <c r="B9" s="11">
        <v>6</v>
      </c>
      <c r="C9" s="11">
        <v>6</v>
      </c>
      <c r="D9" s="9">
        <v>1425</v>
      </c>
      <c r="E9" s="5">
        <v>6</v>
      </c>
      <c r="F9" s="5">
        <v>6</v>
      </c>
      <c r="G9" s="17">
        <v>742</v>
      </c>
      <c r="H9" s="7">
        <v>6</v>
      </c>
      <c r="I9" s="7">
        <v>6</v>
      </c>
      <c r="J9" s="14">
        <v>751</v>
      </c>
      <c r="K9" s="17">
        <v>6</v>
      </c>
      <c r="L9" s="17">
        <v>6</v>
      </c>
      <c r="M9" s="17">
        <v>1093</v>
      </c>
      <c r="N9" s="17">
        <v>6</v>
      </c>
      <c r="O9" s="17">
        <v>6</v>
      </c>
      <c r="P9" s="17">
        <v>1472</v>
      </c>
      <c r="Q9" s="17">
        <v>6</v>
      </c>
      <c r="R9" s="17">
        <v>5</v>
      </c>
      <c r="S9" s="17">
        <v>1247</v>
      </c>
      <c r="T9" s="17">
        <v>6</v>
      </c>
      <c r="U9" s="17">
        <v>5</v>
      </c>
      <c r="V9" s="17">
        <v>1525</v>
      </c>
      <c r="W9" s="17">
        <v>6</v>
      </c>
      <c r="X9" s="17">
        <v>6</v>
      </c>
      <c r="Y9" s="17">
        <v>1525</v>
      </c>
      <c r="Z9" s="18"/>
      <c r="AA9" s="18"/>
      <c r="AB9" s="18"/>
      <c r="AC9" s="18"/>
    </row>
    <row r="10" spans="1:29" x14ac:dyDescent="0.3">
      <c r="A10" s="7" t="s">
        <v>11</v>
      </c>
      <c r="B10" s="12">
        <v>2</v>
      </c>
      <c r="C10" s="12">
        <v>1</v>
      </c>
      <c r="D10" s="9">
        <v>395</v>
      </c>
      <c r="E10" s="7">
        <v>2</v>
      </c>
      <c r="F10" s="7">
        <v>1</v>
      </c>
      <c r="G10" s="17">
        <v>112</v>
      </c>
      <c r="H10" s="7">
        <v>2</v>
      </c>
      <c r="I10" s="7">
        <v>1</v>
      </c>
      <c r="J10" s="14">
        <v>240</v>
      </c>
      <c r="K10" s="14">
        <v>2</v>
      </c>
      <c r="L10" s="14">
        <v>1</v>
      </c>
      <c r="M10" s="17">
        <v>328</v>
      </c>
      <c r="N10" s="14">
        <v>2</v>
      </c>
      <c r="O10" s="14">
        <v>2</v>
      </c>
      <c r="P10" s="17">
        <v>457</v>
      </c>
      <c r="Q10" s="14">
        <v>2</v>
      </c>
      <c r="R10" s="14">
        <v>2</v>
      </c>
      <c r="S10" s="17">
        <v>635</v>
      </c>
      <c r="T10" s="14">
        <v>2</v>
      </c>
      <c r="U10" s="14">
        <v>2</v>
      </c>
      <c r="V10" s="17">
        <v>561</v>
      </c>
      <c r="W10" s="14">
        <v>2</v>
      </c>
      <c r="X10" s="14">
        <v>2</v>
      </c>
      <c r="Y10" s="17">
        <v>561</v>
      </c>
      <c r="Z10" s="18"/>
      <c r="AA10" s="18"/>
      <c r="AB10" s="18"/>
      <c r="AC10" s="18"/>
    </row>
    <row r="11" spans="1:29" ht="28.8" x14ac:dyDescent="0.3">
      <c r="A11" s="10" t="s">
        <v>14</v>
      </c>
      <c r="B11" s="12">
        <v>2</v>
      </c>
      <c r="C11" s="12">
        <v>2</v>
      </c>
      <c r="D11" s="9">
        <v>459</v>
      </c>
      <c r="E11" s="7">
        <v>2</v>
      </c>
      <c r="F11" s="7">
        <v>2</v>
      </c>
      <c r="G11" s="17">
        <v>196</v>
      </c>
      <c r="H11" s="7">
        <v>2</v>
      </c>
      <c r="I11" s="7">
        <v>1</v>
      </c>
      <c r="J11" s="14">
        <v>203</v>
      </c>
      <c r="K11" s="14">
        <v>2</v>
      </c>
      <c r="L11" s="14">
        <v>2</v>
      </c>
      <c r="M11" s="17">
        <v>288</v>
      </c>
      <c r="N11" s="14">
        <v>2</v>
      </c>
      <c r="O11" s="14">
        <v>2</v>
      </c>
      <c r="P11" s="17">
        <v>549</v>
      </c>
      <c r="Q11" s="14">
        <v>2</v>
      </c>
      <c r="R11" s="14">
        <v>2</v>
      </c>
      <c r="S11" s="17">
        <v>624</v>
      </c>
      <c r="T11" s="14">
        <v>2</v>
      </c>
      <c r="U11" s="14">
        <v>2</v>
      </c>
      <c r="V11" s="17">
        <v>593</v>
      </c>
      <c r="W11" s="14">
        <v>2</v>
      </c>
      <c r="X11" s="14">
        <v>2</v>
      </c>
      <c r="Y11" s="17">
        <v>593</v>
      </c>
      <c r="Z11" s="18"/>
      <c r="AA11" s="18"/>
      <c r="AB11" s="18"/>
      <c r="AC11" s="18"/>
    </row>
    <row r="12" spans="1:29" x14ac:dyDescent="0.3">
      <c r="A12" s="7" t="s">
        <v>24</v>
      </c>
      <c r="B12" s="5"/>
      <c r="C12" s="5"/>
      <c r="D12" s="5"/>
      <c r="E12" s="5"/>
      <c r="F12" s="5"/>
      <c r="G12" s="5"/>
      <c r="H12" s="7"/>
      <c r="I12" s="7"/>
      <c r="J12" s="7"/>
      <c r="K12" s="9"/>
      <c r="L12" s="9"/>
      <c r="M12" s="9"/>
      <c r="N12" s="9"/>
      <c r="O12" s="9"/>
      <c r="P12" s="9"/>
      <c r="Q12" s="11">
        <v>3</v>
      </c>
      <c r="R12" s="11">
        <v>3</v>
      </c>
      <c r="S12" s="11">
        <v>703</v>
      </c>
      <c r="T12" s="11">
        <v>3</v>
      </c>
      <c r="U12" s="11">
        <v>3</v>
      </c>
      <c r="V12" s="11">
        <v>703</v>
      </c>
      <c r="W12" s="11">
        <v>3</v>
      </c>
      <c r="X12" s="11">
        <v>3</v>
      </c>
      <c r="Y12" s="11">
        <v>703</v>
      </c>
    </row>
    <row r="13" spans="1:29" x14ac:dyDescent="0.3">
      <c r="A13" s="7" t="s">
        <v>25</v>
      </c>
      <c r="B13" s="5"/>
      <c r="C13" s="5"/>
      <c r="D13" s="5"/>
      <c r="E13" s="5"/>
      <c r="F13" s="5"/>
      <c r="G13" s="5"/>
      <c r="H13" s="7"/>
      <c r="I13" s="7"/>
      <c r="J13" s="7"/>
      <c r="K13" s="9"/>
      <c r="L13" s="9"/>
      <c r="M13" s="9"/>
      <c r="N13" s="9"/>
      <c r="O13" s="9"/>
      <c r="P13" s="9"/>
      <c r="Q13" s="11">
        <v>3.5</v>
      </c>
      <c r="R13" s="11">
        <v>3.5</v>
      </c>
      <c r="S13" s="11">
        <v>732</v>
      </c>
      <c r="T13" s="11">
        <v>3.5</v>
      </c>
      <c r="U13" s="11">
        <v>3.5</v>
      </c>
      <c r="V13" s="11">
        <v>732</v>
      </c>
      <c r="W13" s="11">
        <v>3.5</v>
      </c>
      <c r="X13" s="11">
        <v>3.5</v>
      </c>
      <c r="Y13" s="11">
        <v>732</v>
      </c>
    </row>
    <row r="14" spans="1:29" x14ac:dyDescent="0.3">
      <c r="A14" s="7" t="s">
        <v>26</v>
      </c>
      <c r="B14" s="5"/>
      <c r="C14" s="5"/>
      <c r="D14" s="5"/>
      <c r="E14" s="5"/>
      <c r="F14" s="5"/>
      <c r="G14" s="5"/>
      <c r="H14" s="7"/>
      <c r="I14" s="7"/>
      <c r="J14" s="7"/>
      <c r="K14" s="9"/>
      <c r="L14" s="9"/>
      <c r="M14" s="9"/>
      <c r="N14" s="9"/>
      <c r="O14" s="9"/>
      <c r="P14" s="9"/>
      <c r="Q14" s="11">
        <v>3</v>
      </c>
      <c r="R14" s="11">
        <v>3</v>
      </c>
      <c r="S14" s="11">
        <v>733</v>
      </c>
      <c r="T14" s="11">
        <v>3</v>
      </c>
      <c r="U14" s="11">
        <v>3</v>
      </c>
      <c r="V14" s="11">
        <v>733</v>
      </c>
      <c r="W14" s="11">
        <v>3</v>
      </c>
      <c r="X14" s="11">
        <v>3</v>
      </c>
      <c r="Y14" s="11">
        <v>733</v>
      </c>
    </row>
    <row r="15" spans="1:29" x14ac:dyDescent="0.3">
      <c r="A15" s="7" t="s">
        <v>27</v>
      </c>
      <c r="B15" s="5"/>
      <c r="C15" s="5"/>
      <c r="D15" s="5"/>
      <c r="E15" s="5"/>
      <c r="F15" s="5"/>
      <c r="G15" s="5"/>
      <c r="H15" s="7"/>
      <c r="I15" s="7"/>
      <c r="J15" s="7"/>
      <c r="K15" s="9"/>
      <c r="L15" s="9"/>
      <c r="M15" s="9"/>
      <c r="N15" s="9"/>
      <c r="O15" s="9"/>
      <c r="P15" s="9"/>
      <c r="Q15" s="11">
        <v>2</v>
      </c>
      <c r="R15" s="11">
        <v>2</v>
      </c>
      <c r="S15" s="11">
        <v>504</v>
      </c>
      <c r="T15" s="11">
        <v>2</v>
      </c>
      <c r="U15" s="11">
        <v>2</v>
      </c>
      <c r="V15" s="11">
        <v>504</v>
      </c>
      <c r="W15" s="11">
        <v>2</v>
      </c>
      <c r="X15" s="11">
        <v>2</v>
      </c>
      <c r="Y15" s="11">
        <v>504</v>
      </c>
    </row>
    <row r="16" spans="1:29" x14ac:dyDescent="0.3">
      <c r="A16" s="7" t="s">
        <v>28</v>
      </c>
      <c r="B16" s="5"/>
      <c r="C16" s="5"/>
      <c r="D16" s="5"/>
      <c r="E16" s="5"/>
      <c r="F16" s="5"/>
      <c r="G16" s="5"/>
      <c r="H16" s="7"/>
      <c r="I16" s="7"/>
      <c r="J16" s="7"/>
      <c r="K16" s="9"/>
      <c r="L16" s="9"/>
      <c r="M16" s="9"/>
      <c r="N16" s="9"/>
      <c r="O16" s="9"/>
      <c r="P16" s="9"/>
      <c r="Q16" s="11">
        <v>6</v>
      </c>
      <c r="R16" s="11">
        <v>5</v>
      </c>
      <c r="S16" s="11">
        <v>1368</v>
      </c>
      <c r="T16" s="11">
        <v>6</v>
      </c>
      <c r="U16" s="11">
        <v>5</v>
      </c>
      <c r="V16" s="11">
        <v>1368</v>
      </c>
      <c r="W16" s="11">
        <v>6</v>
      </c>
      <c r="X16" s="11">
        <v>6</v>
      </c>
      <c r="Y16" s="11">
        <v>1368</v>
      </c>
    </row>
    <row r="17" spans="1:25" x14ac:dyDescent="0.3">
      <c r="A17" s="7" t="s">
        <v>29</v>
      </c>
      <c r="B17" s="5"/>
      <c r="C17" s="5"/>
      <c r="D17" s="5"/>
      <c r="E17" s="5"/>
      <c r="F17" s="5"/>
      <c r="G17" s="5"/>
      <c r="H17" s="7"/>
      <c r="I17" s="7"/>
      <c r="J17" s="7"/>
      <c r="K17" s="9"/>
      <c r="L17" s="9"/>
      <c r="M17" s="9"/>
      <c r="N17" s="9"/>
      <c r="O17" s="9"/>
      <c r="P17" s="9"/>
      <c r="Q17" s="11">
        <v>2</v>
      </c>
      <c r="R17" s="11">
        <v>2</v>
      </c>
      <c r="S17" s="11">
        <v>590</v>
      </c>
      <c r="T17" s="11">
        <v>2</v>
      </c>
      <c r="U17" s="11">
        <v>2</v>
      </c>
      <c r="V17" s="11">
        <v>590</v>
      </c>
      <c r="W17" s="11">
        <v>2</v>
      </c>
      <c r="X17" s="11">
        <v>2</v>
      </c>
      <c r="Y17" s="11">
        <v>590</v>
      </c>
    </row>
    <row r="18" spans="1:25" x14ac:dyDescent="0.3">
      <c r="A18" s="7" t="s">
        <v>30</v>
      </c>
      <c r="B18" s="5"/>
      <c r="C18" s="5"/>
      <c r="D18" s="5"/>
      <c r="E18" s="5"/>
      <c r="F18" s="5"/>
      <c r="G18" s="5"/>
      <c r="H18" s="7"/>
      <c r="I18" s="7"/>
      <c r="J18" s="7"/>
      <c r="K18" s="9"/>
      <c r="L18" s="9"/>
      <c r="M18" s="9"/>
      <c r="N18" s="9"/>
      <c r="O18" s="9"/>
      <c r="P18" s="9"/>
      <c r="Q18" s="11">
        <v>3</v>
      </c>
      <c r="R18" s="11">
        <v>3</v>
      </c>
      <c r="S18" s="11">
        <v>671</v>
      </c>
      <c r="T18" s="11">
        <v>3</v>
      </c>
      <c r="U18" s="11">
        <v>3</v>
      </c>
      <c r="V18" s="11">
        <v>671</v>
      </c>
      <c r="W18" s="11">
        <v>3</v>
      </c>
      <c r="X18" s="11">
        <v>3</v>
      </c>
      <c r="Y18" s="11">
        <v>671</v>
      </c>
    </row>
    <row r="19" spans="1:25" x14ac:dyDescent="0.3">
      <c r="A19" s="7" t="s">
        <v>31</v>
      </c>
      <c r="B19" s="5"/>
      <c r="C19" s="5"/>
      <c r="D19" s="5"/>
      <c r="E19" s="5"/>
      <c r="F19" s="5"/>
      <c r="G19" s="5"/>
      <c r="H19" s="7"/>
      <c r="I19" s="7"/>
      <c r="J19" s="7"/>
      <c r="K19" s="9"/>
      <c r="L19" s="9"/>
      <c r="M19" s="9"/>
      <c r="N19" s="9"/>
      <c r="O19" s="9"/>
      <c r="P19" s="9"/>
      <c r="Q19" s="11">
        <v>2</v>
      </c>
      <c r="R19" s="11">
        <v>2</v>
      </c>
      <c r="S19" s="11">
        <v>514</v>
      </c>
      <c r="T19" s="11">
        <v>2</v>
      </c>
      <c r="U19" s="11">
        <v>2</v>
      </c>
      <c r="V19" s="11">
        <v>514</v>
      </c>
      <c r="W19" s="11">
        <v>2</v>
      </c>
      <c r="X19" s="11">
        <v>2</v>
      </c>
      <c r="Y19" s="11">
        <v>514</v>
      </c>
    </row>
    <row r="20" spans="1:25" x14ac:dyDescent="0.3">
      <c r="A20" s="7" t="s">
        <v>32</v>
      </c>
      <c r="B20" s="5"/>
      <c r="C20" s="5"/>
      <c r="D20" s="5"/>
      <c r="E20" s="5"/>
      <c r="F20" s="5"/>
      <c r="G20" s="5"/>
      <c r="H20" s="7"/>
      <c r="I20" s="7"/>
      <c r="J20" s="7"/>
      <c r="K20" s="9"/>
      <c r="L20" s="9"/>
      <c r="M20" s="9"/>
      <c r="N20" s="9"/>
      <c r="O20" s="9"/>
      <c r="P20" s="9"/>
      <c r="Q20" s="11">
        <v>3</v>
      </c>
      <c r="R20" s="11">
        <v>3</v>
      </c>
      <c r="S20" s="11">
        <v>615</v>
      </c>
      <c r="T20" s="11">
        <v>3</v>
      </c>
      <c r="U20" s="11">
        <v>3</v>
      </c>
      <c r="V20" s="11">
        <v>615</v>
      </c>
      <c r="W20" s="11">
        <v>3</v>
      </c>
      <c r="X20" s="11">
        <v>3</v>
      </c>
      <c r="Y20" s="11">
        <v>615</v>
      </c>
    </row>
  </sheetData>
  <mergeCells count="8">
    <mergeCell ref="W2:Y2"/>
    <mergeCell ref="T2:V2"/>
    <mergeCell ref="Q2:S2"/>
    <mergeCell ref="B2:D2"/>
    <mergeCell ref="E2:G2"/>
    <mergeCell ref="H2:J2"/>
    <mergeCell ref="K2:M2"/>
    <mergeCell ref="N2:P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сведения</vt:lpstr>
      <vt:lpstr>расчет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0154</cp:lastModifiedBy>
  <cp:lastPrinted>2018-07-09T12:47:07Z</cp:lastPrinted>
  <dcterms:created xsi:type="dcterms:W3CDTF">2014-05-21T10:21:54Z</dcterms:created>
  <dcterms:modified xsi:type="dcterms:W3CDTF">2018-10-05T11:28:34Z</dcterms:modified>
</cp:coreProperties>
</file>