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80" windowHeight="8070"/>
  </bookViews>
  <sheets>
    <sheet name="Мониторинг цен" sheetId="1" r:id="rId1"/>
  </sheets>
  <definedNames>
    <definedName name="_xlnm._FilterDatabase" localSheetId="0" hidden="1">'Мониторинг цен'!$A$1:$W$44</definedName>
  </definedNames>
  <calcPr calcId="145621"/>
</workbook>
</file>

<file path=xl/calcChain.xml><?xml version="1.0" encoding="utf-8"?>
<calcChain xmlns="http://schemas.openxmlformats.org/spreadsheetml/2006/main">
  <c r="W44" i="1" l="1"/>
  <c r="P44" i="1"/>
  <c r="I44" i="1"/>
  <c r="I43" i="1"/>
  <c r="W42" i="1"/>
  <c r="I42" i="1"/>
  <c r="W41" i="1"/>
  <c r="P41" i="1"/>
  <c r="I41" i="1"/>
  <c r="P40" i="1"/>
  <c r="I40" i="1"/>
  <c r="P39" i="1"/>
  <c r="I39" i="1"/>
  <c r="I38" i="1"/>
  <c r="P37" i="1"/>
  <c r="I37" i="1"/>
  <c r="P36" i="1"/>
  <c r="I36" i="1"/>
  <c r="P35" i="1"/>
  <c r="I35" i="1"/>
  <c r="W34" i="1"/>
  <c r="P34" i="1"/>
  <c r="I34" i="1"/>
  <c r="W33" i="1"/>
  <c r="I33" i="1"/>
  <c r="W32" i="1"/>
  <c r="I32" i="1"/>
  <c r="W31" i="1"/>
  <c r="P31" i="1"/>
  <c r="I31" i="1"/>
  <c r="W30" i="1"/>
  <c r="P30" i="1"/>
  <c r="I30" i="1"/>
  <c r="I29" i="1"/>
  <c r="W28" i="1"/>
  <c r="P28" i="1"/>
  <c r="I28" i="1"/>
  <c r="W27" i="1"/>
  <c r="P27" i="1"/>
  <c r="I27" i="1"/>
  <c r="W26" i="1"/>
  <c r="P26" i="1"/>
  <c r="I26" i="1"/>
  <c r="W25" i="1"/>
  <c r="P25" i="1"/>
  <c r="I25" i="1"/>
  <c r="P24" i="1"/>
  <c r="I24" i="1"/>
  <c r="W23" i="1"/>
  <c r="P23" i="1"/>
  <c r="I23" i="1"/>
  <c r="P22" i="1"/>
  <c r="I22" i="1"/>
  <c r="W21" i="1"/>
  <c r="P21" i="1"/>
  <c r="I21" i="1"/>
  <c r="W20" i="1"/>
  <c r="P20" i="1"/>
  <c r="I20" i="1"/>
  <c r="W19" i="1"/>
  <c r="P19" i="1"/>
  <c r="I19" i="1"/>
  <c r="P16" i="1"/>
  <c r="I16" i="1"/>
  <c r="W15" i="1"/>
  <c r="P15" i="1"/>
  <c r="I15" i="1"/>
  <c r="W14" i="1"/>
  <c r="P14" i="1"/>
  <c r="I14" i="1"/>
  <c r="P13" i="1"/>
  <c r="I13" i="1"/>
  <c r="W12" i="1"/>
  <c r="P12" i="1"/>
  <c r="I12" i="1"/>
  <c r="W11" i="1"/>
  <c r="P11" i="1"/>
  <c r="I11" i="1"/>
  <c r="W10" i="1"/>
  <c r="P10" i="1"/>
  <c r="I10" i="1"/>
  <c r="W9" i="1"/>
  <c r="P9" i="1"/>
  <c r="I9" i="1"/>
  <c r="W8" i="1"/>
  <c r="P8" i="1"/>
  <c r="I8" i="1"/>
  <c r="W7" i="1"/>
  <c r="P7" i="1"/>
  <c r="I7" i="1"/>
  <c r="W6" i="1"/>
  <c r="P6" i="1"/>
  <c r="W5" i="1"/>
  <c r="P5" i="1"/>
  <c r="I5" i="1"/>
</calcChain>
</file>

<file path=xl/comments1.xml><?xml version="1.0" encoding="utf-8"?>
<comments xmlns="http://schemas.openxmlformats.org/spreadsheetml/2006/main">
  <authors>
    <author>Богданова</author>
  </authors>
  <commentList>
    <comment ref="J3" authorId="0">
      <text>
        <r>
          <rPr>
            <b/>
            <sz val="9"/>
            <color indexed="81"/>
            <rFont val="Tahoma"/>
            <charset val="1"/>
          </rPr>
          <t>Богданова: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<sst xmlns="http://schemas.openxmlformats.org/spreadsheetml/2006/main" count="105" uniqueCount="60">
  <si>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</si>
  <si>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</si>
  <si>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</si>
  <si>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</si>
  <si>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</si>
  <si>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ЗАО "Тандер" Магнит</t>
  </si>
  <si>
    <t>ООО "Агроторг" Пятерочка</t>
  </si>
  <si>
    <t>Красноармейское райпо Продмаг №1</t>
  </si>
  <si>
    <t>Красноармейское райпо Продмаг №2</t>
  </si>
  <si>
    <t>Красноармейское райпо Продмаг №3</t>
  </si>
  <si>
    <t xml:space="preserve">Наличие товара в продаже (в %) </t>
  </si>
  <si>
    <t>Магазин "Афанасий"</t>
  </si>
  <si>
    <t>Магазин "Людмила"</t>
  </si>
  <si>
    <t>Магазин "Веста"</t>
  </si>
  <si>
    <t xml:space="preserve">Мин. цена
</t>
  </si>
  <si>
    <t>Макс. цена</t>
  </si>
  <si>
    <t>Мин. цена</t>
  </si>
  <si>
    <t>Мин. цена
****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</si>
  <si>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</si>
  <si>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</si>
  <si>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</si>
  <si>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</si>
  <si>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</si>
  <si>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</si>
  <si>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</si>
  <si>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</si>
  <si>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</si>
  <si>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</si>
  <si>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</si>
  <si>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</si>
  <si>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</si>
  <si>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</si>
  <si>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</si>
  <si>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</si>
  <si>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</si>
  <si>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</si>
  <si>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</si>
  <si>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1кг </t>
  </si>
  <si>
    <t>Хлеб черный ржаной, ржано-пшеничный,1кг</t>
  </si>
  <si>
    <t>Молоко питьевое (м.д.ж. 2,5-4%), 1 кг</t>
  </si>
  <si>
    <t>Творог (м.д.ж. 5-9%),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</si>
  <si>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</si>
  <si>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</si>
  <si>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</si>
  <si>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</si>
  <si>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</si>
  <si>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</si>
  <si>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</si>
  <si>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</si>
  <si>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</si>
  <si>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</si>
  <si>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</si>
  <si>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</si>
  <si>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</si>
  <si>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</si>
  <si>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</si>
  <si>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</si>
  <si>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Масло сливочное (м.д.ж. 72,5%), 1 кг</t>
  </si>
  <si>
    <t xml:space="preserve"> </t>
  </si>
  <si>
    <t xml:space="preserve">Мониторинг цен нафиксированный набор товаров на 30 ноября 2018 года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</si>
</sst>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mbria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20"/>
      <color indexed="8"/>
      <name val="Cambria"/>
      <family val="1"/>
      <charset val="204"/>
    </font>
    <font>
      <sz val="11"/>
      <color theme="1"/>
      <name val="Cambria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8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12" fillId="9" borderId="1" applyNumberFormat="0" applyAlignment="0" applyProtection="0"/>
    <xf numFmtId="0" fontId="13" fillId="23" borderId="2" applyNumberFormat="0" applyAlignment="0" applyProtection="0"/>
    <xf numFmtId="0" fontId="14" fillId="23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4" borderId="7" applyNumberFormat="0" applyAlignment="0" applyProtection="0"/>
    <xf numFmtId="0" fontId="2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6" borderId="8" applyNumberFormat="0" applyAlignment="0" applyProtection="0"/>
    <xf numFmtId="9" fontId="3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3" fillId="0" borderId="0"/>
    <xf numFmtId="0" fontId="27" fillId="0" borderId="0"/>
  </cellStyleXfs>
  <cellXfs count="23">
    <xf numFmtId="0" fontId="0" fillId="0" borderId="0" xfId="0"/>
    <xf numFmtId="0" fontId="9" fillId="0" borderId="0" xfId="86" applyFont="1" applyAlignment="1">
      <alignment horizontal="center" wrapText="1"/>
    </xf>
    <xf numFmtId="0" fontId="8" fillId="0" borderId="11" xfId="64" applyFont="1" applyBorder="1" applyAlignment="1">
      <alignment horizontal="center" vertical="center" wrapText="1"/>
    </xf>
    <xf numFmtId="0" fontId="9" fillId="0" borderId="13" xfId="86" applyFont="1" applyBorder="1" applyAlignment="1">
      <alignment horizontal="center" wrapText="1"/>
    </xf>
    <xf numFmtId="0" fontId="8" fillId="0" borderId="11" xfId="86" applyFont="1" applyBorder="1" applyAlignment="1">
      <alignment horizontal="center" vertical="center" wrapText="1"/>
    </xf>
    <xf numFmtId="0" fontId="9" fillId="0" borderId="10" xfId="86" applyFont="1" applyBorder="1" applyAlignment="1">
      <alignment horizontal="distributed" vertical="center" wrapText="1"/>
    </xf>
    <xf numFmtId="2" fontId="8" fillId="0" borderId="14" xfId="1" applyNumberFormat="1" applyFont="1" applyBorder="1" applyAlignment="1">
      <alignment horizontal="distributed" vertical="center" wrapText="1"/>
    </xf>
    <xf numFmtId="2" fontId="8" fillId="0" borderId="14" xfId="64" applyNumberFormat="1" applyFont="1" applyBorder="1" applyAlignment="1" applyProtection="1">
      <alignment horizontal="distributed" vertical="center" wrapText="1"/>
      <protection locked="0"/>
    </xf>
    <xf numFmtId="0" fontId="10" fillId="27" borderId="12" xfId="1" applyFont="1" applyFill="1" applyBorder="1" applyAlignment="1">
      <alignment horizontal="left" wrapText="1"/>
    </xf>
    <xf numFmtId="2" fontId="28" fillId="28" borderId="10" xfId="0" applyNumberFormat="1" applyFont="1" applyFill="1" applyBorder="1" applyAlignment="1" applyProtection="1">
      <alignment horizontal="center" vertical="center" wrapText="1"/>
      <protection locked="0"/>
    </xf>
    <xf numFmtId="2" fontId="28" fillId="28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14" xfId="1" applyNumberFormat="1" applyFont="1" applyBorder="1" applyAlignment="1">
      <alignment horizontal="distributed" vertical="center" wrapText="1"/>
    </xf>
    <xf numFmtId="0" fontId="9" fillId="0" borderId="11" xfId="86" applyFont="1" applyBorder="1" applyAlignment="1">
      <alignment horizontal="center" wrapText="1"/>
    </xf>
    <xf numFmtId="0" fontId="9" fillId="0" borderId="10" xfId="86" applyFont="1" applyBorder="1" applyAlignment="1">
      <alignment horizontal="center" vertical="center" wrapText="1"/>
    </xf>
    <xf numFmtId="0" fontId="8" fillId="0" borderId="10" xfId="86" applyFont="1" applyBorder="1" applyAlignment="1">
      <alignment horizontal="center" vertical="center" wrapText="1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1" xfId="64" applyFont="1" applyBorder="1" applyAlignment="1">
      <alignment horizontal="center" vertical="center" wrapText="1"/>
    </xf>
    <xf numFmtId="0" fontId="8" fillId="0" borderId="16" xfId="64" applyFont="1" applyBorder="1" applyAlignment="1">
      <alignment horizontal="center" vertical="center" wrapText="1"/>
    </xf>
    <xf numFmtId="0" fontId="31" fillId="0" borderId="0" xfId="86" applyFont="1" applyBorder="1" applyAlignment="1">
      <alignment horizontal="center" wrapText="1"/>
    </xf>
    <xf numFmtId="0" fontId="11" fillId="0" borderId="0" xfId="86" applyFont="1" applyBorder="1" applyAlignment="1">
      <alignment horizont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5" xfId="64" applyFont="1" applyBorder="1" applyAlignment="1">
      <alignment horizontal="center" vertical="center" wrapText="1"/>
    </xf>
  </cellXfs>
  <cellStyles count="98">
    <cellStyle name="20% - Акцент1 2" xfId="3"/>
    <cellStyle name="20% - Акцент1 3" xfId="2"/>
    <cellStyle name="20% - Акцент2 2" xfId="5"/>
    <cellStyle name="20% - Акцент2 3" xfId="4"/>
    <cellStyle name="20% - Акцент3 2" xfId="7"/>
    <cellStyle name="20% - Акцент3 3" xfId="6"/>
    <cellStyle name="20% - Акцент4 2" xfId="9"/>
    <cellStyle name="20% - Акцент4 3" xfId="8"/>
    <cellStyle name="20% - Акцент5 2" xfId="11"/>
    <cellStyle name="20% - Акцент5 3" xfId="10"/>
    <cellStyle name="20% - Акцент6 2" xfId="13"/>
    <cellStyle name="20% - Акцент6 3" xfId="12"/>
    <cellStyle name="40% - Акцент1 2" xfId="15"/>
    <cellStyle name="40% - Акцент1 3" xfId="14"/>
    <cellStyle name="40% - Акцент2 2" xfId="17"/>
    <cellStyle name="40% - Акцент2 3" xfId="16"/>
    <cellStyle name="40% - Акцент3 2" xfId="19"/>
    <cellStyle name="40% - Акцент3 3" xfId="18"/>
    <cellStyle name="40% - Акцент4 2" xfId="21"/>
    <cellStyle name="40% - Акцент4 3" xfId="20"/>
    <cellStyle name="40% - Акцент5 2" xfId="23"/>
    <cellStyle name="40% - Акцент5 3" xfId="22"/>
    <cellStyle name="40% - Акцент6 2" xfId="25"/>
    <cellStyle name="40% - Акцент6 3" xfId="24"/>
    <cellStyle name="60% - Акцент1 2" xfId="27"/>
    <cellStyle name="60% - Акцент1 3" xfId="26"/>
    <cellStyle name="60% - Акцент2 2" xfId="29"/>
    <cellStyle name="60% - Акцент2 3" xfId="28"/>
    <cellStyle name="60% - Акцент3 2" xfId="31"/>
    <cellStyle name="60% - Акцент3 3" xfId="30"/>
    <cellStyle name="60% - Акцент4 2" xfId="33"/>
    <cellStyle name="60% - Акцент4 3" xfId="32"/>
    <cellStyle name="60% - Акцент5 2" xfId="35"/>
    <cellStyle name="60% - Акцент5 3" xfId="34"/>
    <cellStyle name="60% - Акцент6 2" xfId="37"/>
    <cellStyle name="60% - Акцент6 3" xfId="36"/>
    <cellStyle name="Excel Built-in Normal" xfId="38"/>
    <cellStyle name="Excel Built-in Normal 2" xfId="39"/>
    <cellStyle name="Excel Built-in Normal_гКан" xfId="40"/>
    <cellStyle name="Акцент1 2" xfId="41"/>
    <cellStyle name="Акцент2 2" xfId="42"/>
    <cellStyle name="Акцент3 2" xfId="43"/>
    <cellStyle name="Акцент4 2" xfId="44"/>
    <cellStyle name="Акцент5 2" xfId="45"/>
    <cellStyle name="Акцент6 2" xfId="46"/>
    <cellStyle name="Ввод  2" xfId="47"/>
    <cellStyle name="Вывод 2" xfId="48"/>
    <cellStyle name="Вычисление 2" xfId="49"/>
    <cellStyle name="Заголовок 1 2" xfId="50"/>
    <cellStyle name="Заголовок 2 2" xfId="51"/>
    <cellStyle name="Заголовок 3 2" xfId="52"/>
    <cellStyle name="Заголовок 4 2" xfId="53"/>
    <cellStyle name="Итог 2" xfId="54"/>
    <cellStyle name="Контрольная ячейка 2" xfId="55"/>
    <cellStyle name="Название 2" xfId="56"/>
    <cellStyle name="Нейтральный 2" xfId="57"/>
    <cellStyle name="Обычный" xfId="0" builtinId="0"/>
    <cellStyle name="Обычный 10" xfId="1"/>
    <cellStyle name="Обычный 2" xfId="58"/>
    <cellStyle name="Обычный 2 2" xfId="59"/>
    <cellStyle name="Обычный 2 2 2" xfId="60"/>
    <cellStyle name="Обычный 2 2_Чеб" xfId="96"/>
    <cellStyle name="Обычный 2 3" xfId="61"/>
    <cellStyle name="Обычный 2 4" xfId="62"/>
    <cellStyle name="Обычный 2 5" xfId="63"/>
    <cellStyle name="Обычный 2_Чеб" xfId="95"/>
    <cellStyle name="Обычный 3" xfId="64"/>
    <cellStyle name="Обычный 3 2" xfId="65"/>
    <cellStyle name="Обычный 3 2 2" xfId="66"/>
    <cellStyle name="Обычный 3 2_Чеб" xfId="97"/>
    <cellStyle name="Обычный 3 3" xfId="67"/>
    <cellStyle name="Обычный 3 4" xfId="68"/>
    <cellStyle name="Обычный 3 5" xfId="69"/>
    <cellStyle name="Обычный 4" xfId="70"/>
    <cellStyle name="Обычный 4 2" xfId="71"/>
    <cellStyle name="Обычный 4 3" xfId="72"/>
    <cellStyle name="Обычный 4 4" xfId="73"/>
    <cellStyle name="Обычный 4 5" xfId="74"/>
    <cellStyle name="Обычный 5" xfId="75"/>
    <cellStyle name="Обычный 5 2" xfId="76"/>
    <cellStyle name="Обычный 5 3" xfId="77"/>
    <cellStyle name="Обычный 5 4" xfId="78"/>
    <cellStyle name="Обычный 5 5" xfId="79"/>
    <cellStyle name="Обычный 6" xfId="80"/>
    <cellStyle name="Обычный 6 2" xfId="81"/>
    <cellStyle name="Обычный 6 3" xfId="82"/>
    <cellStyle name="Обычный 7" xfId="83"/>
    <cellStyle name="Обычный 8" xfId="84"/>
    <cellStyle name="Обычный 9" xfId="85"/>
    <cellStyle name="Обычный_Лист1" xfId="86"/>
    <cellStyle name="Плохой 2" xfId="87"/>
    <cellStyle name="Пояснение 2" xfId="88"/>
    <cellStyle name="Примечание 2" xfId="89"/>
    <cellStyle name="Процентный 2" xfId="90"/>
    <cellStyle name="Связанная ячейка 2" xfId="91"/>
    <cellStyle name="Текст предупреждения 2" xfId="92"/>
    <cellStyle name="Финансовый 2" xfId="93"/>
    <cellStyle name="Хороший 2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11</xdr:col>
      <xdr:colOff>333375</xdr:colOff>
      <xdr:row>87</xdr:row>
      <xdr:rowOff>142875</xdr:rowOff>
    </xdr:to>
    <xdr:pic>
      <xdr:nvPicPr>
        <xdr:cNvPr id="2" name="Рисунок 1" descr="http://deti.vse56.ru/files/client/10173/news/773/69935big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8362950" cy="857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"/>
  <sheetViews>
    <sheetView tabSelected="1" zoomScale="73" zoomScaleNormal="73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A44" sqref="A44"/>
    </sheetView>
  </sheetViews>
  <sheetFormatPr defaultRowHeight="15" x14ac:dyDescent="0.25"/>
  <cols>
    <col min="1" max="1" width="6" customWidth="1"/>
    <col min="2" max="2" width="49.28515625" customWidth="1"/>
    <col min="5" max="5" width="9.140625" customWidth="1"/>
    <col min="7" max="7" width="0.140625" customWidth="1"/>
    <col min="8" max="8" width="3.28515625" hidden="1" customWidth="1"/>
    <col min="10" max="10" width="10.140625" bestFit="1" customWidth="1"/>
    <col min="18" max="18" width="10.42578125" bestFit="1" customWidth="1"/>
    <col min="22" max="22" width="8.85546875" customWidth="1"/>
  </cols>
  <sheetData>
    <row r="1" spans="1:23" ht="39.75" customHeight="1" x14ac:dyDescent="0.35">
      <c r="A1" s="1"/>
      <c r="B1" s="19" t="s">
        <v>59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" customHeight="1" x14ac:dyDescent="0.25">
      <c r="A2" s="12" t="s">
        <v>0</v>
      </c>
      <c r="B2" s="13" t="s">
        <v>1</v>
      </c>
      <c r="C2" s="14" t="s">
        <v>2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4</v>
      </c>
      <c r="R2" s="14"/>
      <c r="S2" s="14"/>
      <c r="T2" s="14"/>
      <c r="U2" s="14"/>
      <c r="V2" s="14"/>
      <c r="W2" s="14"/>
    </row>
    <row r="3" spans="1:23" ht="56.25" customHeight="1" x14ac:dyDescent="0.25">
      <c r="A3" s="12"/>
      <c r="B3" s="13"/>
      <c r="C3" s="14" t="s">
        <v>5</v>
      </c>
      <c r="D3" s="14"/>
      <c r="E3" s="14" t="s">
        <v>6</v>
      </c>
      <c r="F3" s="14"/>
      <c r="G3" s="15"/>
      <c r="H3" s="16"/>
      <c r="I3" s="17" t="s">
        <v>10</v>
      </c>
      <c r="J3" s="21" t="s">
        <v>7</v>
      </c>
      <c r="K3" s="21"/>
      <c r="L3" s="21" t="s">
        <v>8</v>
      </c>
      <c r="M3" s="21"/>
      <c r="N3" s="21" t="s">
        <v>9</v>
      </c>
      <c r="O3" s="21"/>
      <c r="P3" s="17" t="s">
        <v>10</v>
      </c>
      <c r="Q3" s="21" t="s">
        <v>11</v>
      </c>
      <c r="R3" s="21"/>
      <c r="S3" s="21" t="s">
        <v>12</v>
      </c>
      <c r="T3" s="21"/>
      <c r="U3" s="21" t="s">
        <v>13</v>
      </c>
      <c r="V3" s="21"/>
      <c r="W3" s="17" t="s">
        <v>10</v>
      </c>
    </row>
    <row r="4" spans="1:23" ht="94.5" customHeight="1" x14ac:dyDescent="0.25">
      <c r="A4" s="3"/>
      <c r="B4" s="13"/>
      <c r="C4" s="4" t="s">
        <v>14</v>
      </c>
      <c r="D4" s="4" t="s">
        <v>15</v>
      </c>
      <c r="E4" s="4" t="s">
        <v>16</v>
      </c>
      <c r="F4" s="4" t="s">
        <v>15</v>
      </c>
      <c r="G4" s="2" t="s">
        <v>17</v>
      </c>
      <c r="H4" s="2" t="s">
        <v>15</v>
      </c>
      <c r="I4" s="18"/>
      <c r="J4" s="2" t="s">
        <v>16</v>
      </c>
      <c r="K4" s="2" t="s">
        <v>15</v>
      </c>
      <c r="L4" s="2" t="s">
        <v>16</v>
      </c>
      <c r="M4" s="2" t="s">
        <v>15</v>
      </c>
      <c r="N4" s="2" t="s">
        <v>16</v>
      </c>
      <c r="O4" s="2" t="s">
        <v>15</v>
      </c>
      <c r="P4" s="18"/>
      <c r="Q4" s="2" t="s">
        <v>16</v>
      </c>
      <c r="R4" s="2" t="s">
        <v>15</v>
      </c>
      <c r="S4" s="2" t="s">
        <v>16</v>
      </c>
      <c r="T4" s="2" t="s">
        <v>15</v>
      </c>
      <c r="U4" s="2" t="s">
        <v>16</v>
      </c>
      <c r="V4" s="2" t="s">
        <v>15</v>
      </c>
      <c r="W4" s="22"/>
    </row>
    <row r="5" spans="1:23" ht="15.75" x14ac:dyDescent="0.25">
      <c r="A5" s="5">
        <v>1</v>
      </c>
      <c r="B5" s="8" t="s">
        <v>18</v>
      </c>
      <c r="C5" s="6">
        <v>29</v>
      </c>
      <c r="D5" s="6">
        <v>56.8</v>
      </c>
      <c r="E5" s="7">
        <v>32</v>
      </c>
      <c r="F5" s="7">
        <v>48</v>
      </c>
      <c r="G5" s="7"/>
      <c r="H5" s="7"/>
      <c r="I5" s="10">
        <f>COUNT(C5,E5)/2*100</f>
        <v>100</v>
      </c>
      <c r="J5" s="6">
        <v>27</v>
      </c>
      <c r="K5" s="6">
        <v>65</v>
      </c>
      <c r="L5" s="6">
        <v>31.5</v>
      </c>
      <c r="M5" s="6">
        <v>31.5</v>
      </c>
      <c r="N5" s="6">
        <v>44</v>
      </c>
      <c r="O5" s="6">
        <v>63</v>
      </c>
      <c r="P5" s="10">
        <f>COUNT(J5,L5,N5)/3*100</f>
        <v>100</v>
      </c>
      <c r="Q5" s="6">
        <v>31</v>
      </c>
      <c r="R5" s="6">
        <v>31</v>
      </c>
      <c r="S5" s="6">
        <v>36</v>
      </c>
      <c r="T5" s="6">
        <v>48</v>
      </c>
      <c r="U5" s="6">
        <v>56</v>
      </c>
      <c r="V5" s="6">
        <v>58</v>
      </c>
      <c r="W5" s="9">
        <f>COUNT(Q5,S5,U5)/3*100</f>
        <v>100</v>
      </c>
    </row>
    <row r="6" spans="1:23" ht="15.75" x14ac:dyDescent="0.25">
      <c r="A6" s="5">
        <v>2</v>
      </c>
      <c r="B6" s="8" t="s">
        <v>19</v>
      </c>
      <c r="C6" s="6">
        <v>71</v>
      </c>
      <c r="D6" s="6">
        <v>89</v>
      </c>
      <c r="E6" s="7">
        <v>40</v>
      </c>
      <c r="F6" s="7">
        <v>104</v>
      </c>
      <c r="G6" s="7"/>
      <c r="H6" s="7"/>
      <c r="I6" s="10">
        <v>100</v>
      </c>
      <c r="J6" s="6">
        <v>49</v>
      </c>
      <c r="K6" s="6">
        <v>69</v>
      </c>
      <c r="L6" s="6">
        <v>59</v>
      </c>
      <c r="M6" s="6">
        <v>59</v>
      </c>
      <c r="N6" s="6">
        <v>52</v>
      </c>
      <c r="O6" s="6">
        <v>59</v>
      </c>
      <c r="P6" s="10">
        <f t="shared" ref="P6:P44" si="0">COUNT(J6,L6,N6)/3*100</f>
        <v>100</v>
      </c>
      <c r="Q6" s="6">
        <v>46</v>
      </c>
      <c r="R6" s="6">
        <v>60</v>
      </c>
      <c r="S6" s="6">
        <v>46</v>
      </c>
      <c r="T6" s="6">
        <v>60</v>
      </c>
      <c r="U6" s="6">
        <v>42</v>
      </c>
      <c r="V6" s="6">
        <v>52</v>
      </c>
      <c r="W6" s="9">
        <f t="shared" ref="W6:W44" si="1">COUNT(Q6,S6,U6)/3*100</f>
        <v>100</v>
      </c>
    </row>
    <row r="7" spans="1:23" ht="15.75" x14ac:dyDescent="0.25">
      <c r="A7" s="5">
        <v>3</v>
      </c>
      <c r="B7" s="8" t="s">
        <v>20</v>
      </c>
      <c r="C7" s="6">
        <v>34</v>
      </c>
      <c r="D7" s="6">
        <v>99</v>
      </c>
      <c r="E7" s="7">
        <v>34</v>
      </c>
      <c r="F7" s="7">
        <v>71</v>
      </c>
      <c r="G7" s="7"/>
      <c r="H7" s="7"/>
      <c r="I7" s="10">
        <f t="shared" ref="I7:I44" si="2">COUNT(C7,E7)/2*100</f>
        <v>100</v>
      </c>
      <c r="J7" s="6">
        <v>29</v>
      </c>
      <c r="K7" s="6">
        <v>29</v>
      </c>
      <c r="L7" s="6">
        <v>29</v>
      </c>
      <c r="M7" s="6">
        <v>29</v>
      </c>
      <c r="N7" s="6">
        <v>30</v>
      </c>
      <c r="O7" s="6">
        <v>30</v>
      </c>
      <c r="P7" s="10">
        <f t="shared" si="0"/>
        <v>100</v>
      </c>
      <c r="Q7" s="6">
        <v>31.8</v>
      </c>
      <c r="R7" s="6">
        <v>31.8</v>
      </c>
      <c r="S7" s="6">
        <v>30</v>
      </c>
      <c r="T7" s="6">
        <v>30</v>
      </c>
      <c r="U7" s="6">
        <v>32</v>
      </c>
      <c r="V7" s="6">
        <v>32</v>
      </c>
      <c r="W7" s="9">
        <f t="shared" si="1"/>
        <v>100</v>
      </c>
    </row>
    <row r="8" spans="1:23" ht="15.75" x14ac:dyDescent="0.25">
      <c r="A8" s="5">
        <v>4</v>
      </c>
      <c r="B8" s="8" t="s">
        <v>21</v>
      </c>
      <c r="C8" s="6">
        <v>18.899999999999999</v>
      </c>
      <c r="D8" s="6">
        <v>79</v>
      </c>
      <c r="E8" s="7">
        <v>40</v>
      </c>
      <c r="F8" s="7">
        <v>76</v>
      </c>
      <c r="G8" s="7"/>
      <c r="H8" s="7"/>
      <c r="I8" s="10">
        <f t="shared" si="2"/>
        <v>100</v>
      </c>
      <c r="J8" s="6">
        <v>29</v>
      </c>
      <c r="K8" s="6">
        <v>30</v>
      </c>
      <c r="L8" s="6">
        <v>16</v>
      </c>
      <c r="M8" s="6">
        <v>38</v>
      </c>
      <c r="N8" s="6">
        <v>30</v>
      </c>
      <c r="O8" s="6">
        <v>30</v>
      </c>
      <c r="P8" s="10">
        <f t="shared" si="0"/>
        <v>100</v>
      </c>
      <c r="Q8" s="6">
        <v>25</v>
      </c>
      <c r="R8" s="6">
        <v>25</v>
      </c>
      <c r="S8" s="6">
        <v>22</v>
      </c>
      <c r="T8" s="6">
        <v>22</v>
      </c>
      <c r="U8" s="6">
        <v>22</v>
      </c>
      <c r="V8" s="6">
        <v>22</v>
      </c>
      <c r="W8" s="9">
        <f t="shared" si="1"/>
        <v>100</v>
      </c>
    </row>
    <row r="9" spans="1:23" ht="19.5" customHeight="1" x14ac:dyDescent="0.25">
      <c r="A9" s="5">
        <v>5</v>
      </c>
      <c r="B9" s="8" t="s">
        <v>22</v>
      </c>
      <c r="C9" s="7">
        <v>49</v>
      </c>
      <c r="D9" s="7">
        <v>139</v>
      </c>
      <c r="E9" s="7">
        <v>49</v>
      </c>
      <c r="F9" s="7">
        <v>119</v>
      </c>
      <c r="G9" s="7"/>
      <c r="H9" s="7"/>
      <c r="I9" s="10">
        <f t="shared" si="2"/>
        <v>100</v>
      </c>
      <c r="J9" s="6">
        <v>68</v>
      </c>
      <c r="K9" s="6">
        <v>100</v>
      </c>
      <c r="L9" s="6">
        <v>66</v>
      </c>
      <c r="M9" s="6">
        <v>95</v>
      </c>
      <c r="N9" s="6">
        <v>60</v>
      </c>
      <c r="O9" s="6">
        <v>95</v>
      </c>
      <c r="P9" s="10">
        <f t="shared" si="0"/>
        <v>100</v>
      </c>
      <c r="Q9" s="6">
        <v>74.5</v>
      </c>
      <c r="R9" s="6">
        <v>88</v>
      </c>
      <c r="S9" s="6">
        <v>65</v>
      </c>
      <c r="T9" s="6">
        <v>95</v>
      </c>
      <c r="U9" s="6">
        <v>79</v>
      </c>
      <c r="V9" s="6">
        <v>85</v>
      </c>
      <c r="W9" s="9">
        <f t="shared" si="1"/>
        <v>100</v>
      </c>
    </row>
    <row r="10" spans="1:23" ht="15.75" x14ac:dyDescent="0.25">
      <c r="A10" s="5">
        <v>6</v>
      </c>
      <c r="B10" s="8" t="s">
        <v>23</v>
      </c>
      <c r="C10" s="6">
        <v>40.799999999999997</v>
      </c>
      <c r="D10" s="6">
        <v>40.799999999999997</v>
      </c>
      <c r="E10" s="7">
        <v>39.9</v>
      </c>
      <c r="F10" s="7">
        <v>39.9</v>
      </c>
      <c r="G10" s="7"/>
      <c r="H10" s="7"/>
      <c r="I10" s="10">
        <f t="shared" si="2"/>
        <v>100</v>
      </c>
      <c r="J10" s="6">
        <v>42</v>
      </c>
      <c r="K10" s="6">
        <v>42</v>
      </c>
      <c r="L10" s="6">
        <v>43</v>
      </c>
      <c r="M10" s="6">
        <v>43</v>
      </c>
      <c r="N10" s="6">
        <v>47</v>
      </c>
      <c r="O10" s="6">
        <v>47</v>
      </c>
      <c r="P10" s="10">
        <f t="shared" si="0"/>
        <v>100</v>
      </c>
      <c r="Q10" s="6">
        <v>42.5</v>
      </c>
      <c r="R10" s="6">
        <v>42.5</v>
      </c>
      <c r="S10" s="6">
        <v>42</v>
      </c>
      <c r="T10" s="6">
        <v>42</v>
      </c>
      <c r="U10" s="6">
        <v>43</v>
      </c>
      <c r="V10" s="6">
        <v>43</v>
      </c>
      <c r="W10" s="9">
        <f t="shared" si="1"/>
        <v>100</v>
      </c>
    </row>
    <row r="11" spans="1:23" ht="15.75" x14ac:dyDescent="0.25">
      <c r="A11" s="5">
        <v>7</v>
      </c>
      <c r="B11" s="8" t="s">
        <v>24</v>
      </c>
      <c r="C11" s="6">
        <v>8.3000000000000007</v>
      </c>
      <c r="D11" s="6">
        <v>49</v>
      </c>
      <c r="E11" s="7">
        <v>8.9</v>
      </c>
      <c r="F11" s="7">
        <v>48</v>
      </c>
      <c r="G11" s="7"/>
      <c r="H11" s="7"/>
      <c r="I11" s="10">
        <f t="shared" si="2"/>
        <v>100</v>
      </c>
      <c r="J11" s="6">
        <v>11</v>
      </c>
      <c r="K11" s="6">
        <v>30</v>
      </c>
      <c r="L11" s="6">
        <v>12</v>
      </c>
      <c r="M11" s="6">
        <v>13</v>
      </c>
      <c r="N11" s="6">
        <v>12</v>
      </c>
      <c r="O11" s="6">
        <v>22</v>
      </c>
      <c r="P11" s="10">
        <f t="shared" si="0"/>
        <v>100</v>
      </c>
      <c r="Q11" s="6">
        <v>14.5</v>
      </c>
      <c r="R11" s="6">
        <v>14.5</v>
      </c>
      <c r="S11" s="6">
        <v>11</v>
      </c>
      <c r="T11" s="6">
        <v>15</v>
      </c>
      <c r="U11" s="6">
        <v>15</v>
      </c>
      <c r="V11" s="6">
        <v>15</v>
      </c>
      <c r="W11" s="9">
        <f t="shared" si="1"/>
        <v>100</v>
      </c>
    </row>
    <row r="12" spans="1:23" ht="15.75" x14ac:dyDescent="0.25">
      <c r="A12" s="5">
        <v>8</v>
      </c>
      <c r="B12" s="8" t="s">
        <v>25</v>
      </c>
      <c r="C12" s="6">
        <v>155</v>
      </c>
      <c r="D12" s="6">
        <v>1290</v>
      </c>
      <c r="E12" s="7">
        <v>160</v>
      </c>
      <c r="F12" s="7">
        <v>1290</v>
      </c>
      <c r="G12" s="7"/>
      <c r="H12" s="7"/>
      <c r="I12" s="10">
        <f t="shared" si="2"/>
        <v>100</v>
      </c>
      <c r="J12" s="6">
        <v>320</v>
      </c>
      <c r="K12" s="6">
        <v>1070</v>
      </c>
      <c r="L12" s="6">
        <v>530</v>
      </c>
      <c r="M12" s="6">
        <v>1290</v>
      </c>
      <c r="N12" s="6">
        <v>550</v>
      </c>
      <c r="O12" s="6">
        <v>980</v>
      </c>
      <c r="P12" s="10">
        <f t="shared" si="0"/>
        <v>100</v>
      </c>
      <c r="Q12" s="6">
        <v>458</v>
      </c>
      <c r="R12" s="6">
        <v>825</v>
      </c>
      <c r="S12" s="6">
        <v>600</v>
      </c>
      <c r="T12" s="6">
        <v>970</v>
      </c>
      <c r="U12" s="6">
        <v>280</v>
      </c>
      <c r="V12" s="6">
        <v>1140</v>
      </c>
      <c r="W12" s="9">
        <f t="shared" si="1"/>
        <v>100</v>
      </c>
    </row>
    <row r="13" spans="1:23" ht="15.75" x14ac:dyDescent="0.25">
      <c r="A13" s="5">
        <v>9</v>
      </c>
      <c r="B13" s="8" t="s">
        <v>26</v>
      </c>
      <c r="C13" s="6">
        <v>37.9</v>
      </c>
      <c r="D13" s="6">
        <v>109.9</v>
      </c>
      <c r="E13" s="7">
        <v>52.99</v>
      </c>
      <c r="F13" s="7">
        <v>108.99</v>
      </c>
      <c r="G13" s="7"/>
      <c r="H13" s="7"/>
      <c r="I13" s="10">
        <f t="shared" si="2"/>
        <v>100</v>
      </c>
      <c r="J13" s="6">
        <v>46</v>
      </c>
      <c r="K13" s="6">
        <v>57</v>
      </c>
      <c r="L13" s="6">
        <v>48</v>
      </c>
      <c r="M13" s="6">
        <v>48</v>
      </c>
      <c r="N13" s="6">
        <v>50</v>
      </c>
      <c r="O13" s="6">
        <v>50</v>
      </c>
      <c r="P13" s="10">
        <f t="shared" si="0"/>
        <v>100</v>
      </c>
      <c r="Q13" s="6" t="s">
        <v>58</v>
      </c>
      <c r="R13" s="6" t="s">
        <v>58</v>
      </c>
      <c r="S13" s="6"/>
      <c r="T13" s="6"/>
      <c r="U13" s="6"/>
      <c r="V13" s="6"/>
      <c r="W13" s="9">
        <v>100</v>
      </c>
    </row>
    <row r="14" spans="1:23" ht="15.75" x14ac:dyDescent="0.25">
      <c r="A14" s="5">
        <v>10</v>
      </c>
      <c r="B14" s="8" t="s">
        <v>27</v>
      </c>
      <c r="C14" s="6">
        <v>155.6</v>
      </c>
      <c r="D14" s="6">
        <v>365</v>
      </c>
      <c r="E14" s="7">
        <v>149.80000000000001</v>
      </c>
      <c r="F14" s="7">
        <v>418</v>
      </c>
      <c r="G14" s="7"/>
      <c r="H14" s="7"/>
      <c r="I14" s="10">
        <f t="shared" si="2"/>
        <v>100</v>
      </c>
      <c r="J14" s="6">
        <v>114</v>
      </c>
      <c r="K14" s="6">
        <v>418</v>
      </c>
      <c r="L14" s="6">
        <v>216</v>
      </c>
      <c r="M14" s="6">
        <v>335</v>
      </c>
      <c r="N14" s="6">
        <v>250</v>
      </c>
      <c r="O14" s="6">
        <v>400</v>
      </c>
      <c r="P14" s="10">
        <f t="shared" si="0"/>
        <v>100</v>
      </c>
      <c r="Q14" s="6">
        <v>152</v>
      </c>
      <c r="R14" s="6">
        <v>319.8</v>
      </c>
      <c r="S14" s="6">
        <v>148</v>
      </c>
      <c r="T14" s="6">
        <v>348</v>
      </c>
      <c r="U14" s="6">
        <v>175</v>
      </c>
      <c r="V14" s="6">
        <v>349</v>
      </c>
      <c r="W14" s="9">
        <f t="shared" si="1"/>
        <v>100</v>
      </c>
    </row>
    <row r="15" spans="1:23" ht="15.75" x14ac:dyDescent="0.25">
      <c r="A15" s="5">
        <v>11</v>
      </c>
      <c r="B15" s="8" t="s">
        <v>28</v>
      </c>
      <c r="C15" s="6">
        <v>197.45</v>
      </c>
      <c r="D15" s="6">
        <v>796</v>
      </c>
      <c r="E15" s="7">
        <v>216.97</v>
      </c>
      <c r="F15" s="7">
        <v>450.35</v>
      </c>
      <c r="G15" s="7"/>
      <c r="H15" s="7"/>
      <c r="I15" s="10">
        <f t="shared" si="2"/>
        <v>100</v>
      </c>
      <c r="J15" s="6">
        <v>254</v>
      </c>
      <c r="K15" s="6">
        <v>410</v>
      </c>
      <c r="L15" s="6">
        <v>262.89999999999998</v>
      </c>
      <c r="M15" s="6">
        <v>525</v>
      </c>
      <c r="N15" s="6">
        <v>360</v>
      </c>
      <c r="O15" s="6">
        <v>450</v>
      </c>
      <c r="P15" s="10">
        <f t="shared" si="0"/>
        <v>100</v>
      </c>
      <c r="Q15" s="6">
        <v>167.8</v>
      </c>
      <c r="R15" s="6">
        <v>390.5</v>
      </c>
      <c r="S15" s="6">
        <v>185</v>
      </c>
      <c r="T15" s="6">
        <v>363</v>
      </c>
      <c r="U15" s="6">
        <v>222</v>
      </c>
      <c r="V15" s="6">
        <v>302</v>
      </c>
      <c r="W15" s="9">
        <f t="shared" si="1"/>
        <v>100</v>
      </c>
    </row>
    <row r="16" spans="1:23" ht="15.75" x14ac:dyDescent="0.25">
      <c r="A16" s="5">
        <v>12</v>
      </c>
      <c r="B16" s="8" t="s">
        <v>29</v>
      </c>
      <c r="C16" s="6">
        <v>537</v>
      </c>
      <c r="D16" s="6">
        <v>654</v>
      </c>
      <c r="E16" s="7">
        <v>740</v>
      </c>
      <c r="F16" s="7">
        <v>892</v>
      </c>
      <c r="G16" s="7"/>
      <c r="H16" s="7"/>
      <c r="I16" s="10">
        <f t="shared" si="2"/>
        <v>100</v>
      </c>
      <c r="J16" s="6">
        <v>535</v>
      </c>
      <c r="K16" s="6">
        <v>558</v>
      </c>
      <c r="L16" s="6">
        <v>750</v>
      </c>
      <c r="M16" s="6">
        <v>810</v>
      </c>
      <c r="N16" s="6">
        <v>490</v>
      </c>
      <c r="O16" s="6">
        <v>490</v>
      </c>
      <c r="P16" s="10">
        <f t="shared" si="0"/>
        <v>100</v>
      </c>
      <c r="Q16" s="6">
        <v>820.5</v>
      </c>
      <c r="R16" s="6">
        <v>820.5</v>
      </c>
      <c r="S16" s="6"/>
      <c r="T16" s="6"/>
      <c r="U16" s="6"/>
      <c r="V16" s="6"/>
      <c r="W16" s="9">
        <v>100</v>
      </c>
    </row>
    <row r="17" spans="1:23" ht="15.75" x14ac:dyDescent="0.25">
      <c r="A17" s="5">
        <v>13</v>
      </c>
      <c r="B17" s="8" t="s">
        <v>30</v>
      </c>
      <c r="C17" s="6"/>
      <c r="D17" s="6"/>
      <c r="E17" s="7"/>
      <c r="F17" s="7"/>
      <c r="G17" s="7"/>
      <c r="H17" s="7"/>
      <c r="I17" s="10">
        <v>100</v>
      </c>
      <c r="J17" s="6"/>
      <c r="K17" s="6"/>
      <c r="L17" s="6"/>
      <c r="M17" s="6"/>
      <c r="N17" s="6"/>
      <c r="O17" s="6"/>
      <c r="P17" s="10" t="s">
        <v>58</v>
      </c>
      <c r="Q17" s="6"/>
      <c r="R17" s="6"/>
      <c r="S17" s="6"/>
      <c r="T17" s="6"/>
      <c r="U17" s="6"/>
      <c r="V17" s="6"/>
      <c r="W17" s="9">
        <v>100</v>
      </c>
    </row>
    <row r="18" spans="1:23" ht="15.75" x14ac:dyDescent="0.25">
      <c r="A18" s="5">
        <v>14</v>
      </c>
      <c r="B18" s="8" t="s">
        <v>31</v>
      </c>
      <c r="C18" s="6"/>
      <c r="D18" s="6"/>
      <c r="E18" s="7" t="s">
        <v>58</v>
      </c>
      <c r="F18" s="7" t="s">
        <v>58</v>
      </c>
      <c r="G18" s="7"/>
      <c r="H18" s="7"/>
      <c r="I18" s="10">
        <v>100</v>
      </c>
      <c r="J18" s="6" t="s">
        <v>58</v>
      </c>
      <c r="K18" s="6" t="s">
        <v>58</v>
      </c>
      <c r="L18" s="6"/>
      <c r="M18" s="6"/>
      <c r="N18" s="6" t="s">
        <v>58</v>
      </c>
      <c r="O18" s="6" t="s">
        <v>58</v>
      </c>
      <c r="P18" s="10" t="s">
        <v>58</v>
      </c>
      <c r="Q18" s="6"/>
      <c r="R18" s="6"/>
      <c r="S18" s="6"/>
      <c r="T18" s="6"/>
      <c r="U18" s="6" t="s">
        <v>58</v>
      </c>
      <c r="V18" s="6" t="s">
        <v>58</v>
      </c>
      <c r="W18" s="9">
        <v>100</v>
      </c>
    </row>
    <row r="19" spans="1:23" ht="15.75" x14ac:dyDescent="0.25">
      <c r="A19" s="5">
        <v>15</v>
      </c>
      <c r="B19" s="8" t="s">
        <v>32</v>
      </c>
      <c r="C19" s="6">
        <v>119</v>
      </c>
      <c r="D19" s="6">
        <v>122.3</v>
      </c>
      <c r="E19" s="7">
        <v>122.9</v>
      </c>
      <c r="F19" s="7">
        <v>122.9</v>
      </c>
      <c r="G19" s="7"/>
      <c r="H19" s="7"/>
      <c r="I19" s="10">
        <f t="shared" si="2"/>
        <v>100</v>
      </c>
      <c r="J19" s="6">
        <v>169</v>
      </c>
      <c r="K19" s="6">
        <v>170</v>
      </c>
      <c r="L19" s="6">
        <v>168</v>
      </c>
      <c r="M19" s="6">
        <v>168</v>
      </c>
      <c r="N19" s="6">
        <v>170</v>
      </c>
      <c r="O19" s="6">
        <v>170</v>
      </c>
      <c r="P19" s="10">
        <f t="shared" si="0"/>
        <v>100</v>
      </c>
      <c r="Q19" s="6">
        <v>156</v>
      </c>
      <c r="R19" s="6">
        <v>156</v>
      </c>
      <c r="S19" s="6">
        <v>156</v>
      </c>
      <c r="T19" s="6">
        <v>165</v>
      </c>
      <c r="U19" s="6">
        <v>162</v>
      </c>
      <c r="V19" s="6">
        <v>162</v>
      </c>
      <c r="W19" s="9">
        <f t="shared" si="1"/>
        <v>100</v>
      </c>
    </row>
    <row r="20" spans="1:23" ht="15.75" x14ac:dyDescent="0.25">
      <c r="A20" s="5">
        <v>16</v>
      </c>
      <c r="B20" s="8" t="s">
        <v>33</v>
      </c>
      <c r="C20" s="6">
        <v>119</v>
      </c>
      <c r="D20" s="6">
        <v>159</v>
      </c>
      <c r="E20" s="7">
        <v>109</v>
      </c>
      <c r="F20" s="7">
        <v>305</v>
      </c>
      <c r="G20" s="7"/>
      <c r="H20" s="7"/>
      <c r="I20" s="10">
        <f t="shared" si="2"/>
        <v>100</v>
      </c>
      <c r="J20" s="6">
        <v>66</v>
      </c>
      <c r="K20" s="6">
        <v>199</v>
      </c>
      <c r="L20" s="6">
        <v>72</v>
      </c>
      <c r="M20" s="6">
        <v>169</v>
      </c>
      <c r="N20" s="6">
        <v>70</v>
      </c>
      <c r="O20" s="6">
        <v>170</v>
      </c>
      <c r="P20" s="10">
        <f t="shared" si="0"/>
        <v>100</v>
      </c>
      <c r="Q20" s="6">
        <v>75</v>
      </c>
      <c r="R20" s="6">
        <v>165</v>
      </c>
      <c r="S20" s="6">
        <v>69</v>
      </c>
      <c r="T20" s="6">
        <v>285</v>
      </c>
      <c r="U20" s="6">
        <v>78</v>
      </c>
      <c r="V20" s="6">
        <v>230</v>
      </c>
      <c r="W20" s="9">
        <f t="shared" si="1"/>
        <v>100</v>
      </c>
    </row>
    <row r="21" spans="1:23" ht="15.75" x14ac:dyDescent="0.25">
      <c r="A21" s="5">
        <v>17</v>
      </c>
      <c r="B21" s="8" t="s">
        <v>34</v>
      </c>
      <c r="C21" s="6">
        <v>179.9</v>
      </c>
      <c r="D21" s="6">
        <v>899</v>
      </c>
      <c r="E21" s="7">
        <v>466.66</v>
      </c>
      <c r="F21" s="7">
        <v>495.83</v>
      </c>
      <c r="G21" s="7"/>
      <c r="H21" s="7"/>
      <c r="I21" s="10">
        <f t="shared" si="2"/>
        <v>100</v>
      </c>
      <c r="J21" s="6">
        <v>120</v>
      </c>
      <c r="K21" s="6">
        <v>380</v>
      </c>
      <c r="L21" s="6">
        <v>220</v>
      </c>
      <c r="M21" s="6">
        <v>330</v>
      </c>
      <c r="N21" s="6">
        <v>130</v>
      </c>
      <c r="O21" s="6">
        <v>380</v>
      </c>
      <c r="P21" s="10">
        <f t="shared" si="0"/>
        <v>100</v>
      </c>
      <c r="Q21" s="6">
        <v>121.8</v>
      </c>
      <c r="R21" s="6">
        <v>350</v>
      </c>
      <c r="S21" s="6">
        <v>210</v>
      </c>
      <c r="T21" s="6">
        <v>448</v>
      </c>
      <c r="U21" s="6">
        <v>112</v>
      </c>
      <c r="V21" s="6">
        <v>312</v>
      </c>
      <c r="W21" s="9">
        <f t="shared" si="1"/>
        <v>100</v>
      </c>
    </row>
    <row r="22" spans="1:23" ht="15.75" x14ac:dyDescent="0.25">
      <c r="A22" s="5">
        <v>18</v>
      </c>
      <c r="B22" s="8" t="s">
        <v>35</v>
      </c>
      <c r="C22" s="6">
        <v>166.66</v>
      </c>
      <c r="D22" s="6">
        <v>166.66</v>
      </c>
      <c r="E22" s="7">
        <v>119</v>
      </c>
      <c r="F22" s="7">
        <v>137</v>
      </c>
      <c r="G22" s="7"/>
      <c r="H22" s="7"/>
      <c r="I22" s="10">
        <f t="shared" si="2"/>
        <v>100</v>
      </c>
      <c r="J22" s="6">
        <v>150</v>
      </c>
      <c r="K22" s="6">
        <v>165</v>
      </c>
      <c r="L22" s="6">
        <v>130</v>
      </c>
      <c r="M22" s="6">
        <v>165</v>
      </c>
      <c r="N22" s="11">
        <v>130</v>
      </c>
      <c r="O22" s="6">
        <v>150</v>
      </c>
      <c r="P22" s="10">
        <f t="shared" si="0"/>
        <v>100</v>
      </c>
      <c r="Q22" s="6">
        <v>122</v>
      </c>
      <c r="R22" s="6">
        <v>122</v>
      </c>
      <c r="S22" s="6">
        <v>125</v>
      </c>
      <c r="T22" s="6">
        <v>310</v>
      </c>
      <c r="U22" s="6">
        <v>118</v>
      </c>
      <c r="V22" s="6">
        <v>118</v>
      </c>
      <c r="W22" s="9">
        <v>100</v>
      </c>
    </row>
    <row r="23" spans="1:23" ht="15.75" x14ac:dyDescent="0.25">
      <c r="A23" s="5">
        <v>19</v>
      </c>
      <c r="B23" s="8" t="s">
        <v>36</v>
      </c>
      <c r="C23" s="6">
        <v>17.899999999999999</v>
      </c>
      <c r="D23" s="6">
        <v>143.9</v>
      </c>
      <c r="E23" s="7">
        <v>17.899999999999999</v>
      </c>
      <c r="F23" s="7">
        <v>151</v>
      </c>
      <c r="G23" s="7"/>
      <c r="H23" s="7"/>
      <c r="I23" s="10">
        <f t="shared" si="2"/>
        <v>100</v>
      </c>
      <c r="J23" s="6">
        <v>25</v>
      </c>
      <c r="K23" s="6">
        <v>139</v>
      </c>
      <c r="L23" s="6">
        <v>245</v>
      </c>
      <c r="M23" s="6">
        <v>350</v>
      </c>
      <c r="N23" s="6">
        <v>26</v>
      </c>
      <c r="O23" s="6">
        <v>148</v>
      </c>
      <c r="P23" s="10">
        <f t="shared" si="0"/>
        <v>100</v>
      </c>
      <c r="Q23" s="6">
        <v>28</v>
      </c>
      <c r="R23" s="6">
        <v>113</v>
      </c>
      <c r="S23" s="6">
        <v>23</v>
      </c>
      <c r="T23" s="6">
        <v>104</v>
      </c>
      <c r="U23" s="6">
        <v>22</v>
      </c>
      <c r="V23" s="6">
        <v>64</v>
      </c>
      <c r="W23" s="9">
        <f t="shared" si="1"/>
        <v>100</v>
      </c>
    </row>
    <row r="24" spans="1:23" ht="15.75" x14ac:dyDescent="0.25">
      <c r="A24" s="5">
        <v>20</v>
      </c>
      <c r="B24" s="8" t="s">
        <v>37</v>
      </c>
      <c r="C24" s="6">
        <v>45.9</v>
      </c>
      <c r="D24" s="6">
        <v>45.9</v>
      </c>
      <c r="E24" s="6">
        <v>48.98</v>
      </c>
      <c r="F24" s="6">
        <v>48.98</v>
      </c>
      <c r="G24" s="7"/>
      <c r="H24" s="7"/>
      <c r="I24" s="10">
        <f t="shared" si="2"/>
        <v>100</v>
      </c>
      <c r="J24" s="6">
        <v>44</v>
      </c>
      <c r="K24" s="6">
        <v>44</v>
      </c>
      <c r="L24" s="6">
        <v>44</v>
      </c>
      <c r="M24" s="6">
        <v>44</v>
      </c>
      <c r="N24" s="6">
        <v>44</v>
      </c>
      <c r="O24" s="6">
        <v>44</v>
      </c>
      <c r="P24" s="10">
        <f t="shared" si="0"/>
        <v>100</v>
      </c>
      <c r="Q24" s="6">
        <v>43</v>
      </c>
      <c r="R24" s="6">
        <v>43</v>
      </c>
      <c r="S24" s="6">
        <v>44</v>
      </c>
      <c r="T24" s="6">
        <v>44</v>
      </c>
      <c r="U24" s="6">
        <v>42</v>
      </c>
      <c r="V24" s="6">
        <v>42</v>
      </c>
      <c r="W24" s="9">
        <v>100</v>
      </c>
    </row>
    <row r="25" spans="1:23" ht="17.25" customHeight="1" x14ac:dyDescent="0.25">
      <c r="A25" s="5">
        <v>21</v>
      </c>
      <c r="B25" s="8" t="s">
        <v>38</v>
      </c>
      <c r="C25" s="6">
        <v>33.69</v>
      </c>
      <c r="D25" s="6">
        <v>33.69</v>
      </c>
      <c r="E25" s="7">
        <v>30.61</v>
      </c>
      <c r="F25" s="7">
        <v>30.61</v>
      </c>
      <c r="G25" s="7"/>
      <c r="H25" s="7"/>
      <c r="I25" s="10">
        <f t="shared" si="2"/>
        <v>100</v>
      </c>
      <c r="J25" s="6">
        <v>33.840000000000003</v>
      </c>
      <c r="K25" s="6">
        <v>33.840000000000003</v>
      </c>
      <c r="L25" s="6">
        <v>33.840000000000003</v>
      </c>
      <c r="M25" s="6">
        <v>33.840000000000003</v>
      </c>
      <c r="N25" s="6">
        <v>33.840000000000003</v>
      </c>
      <c r="O25" s="6">
        <v>33.840000000000003</v>
      </c>
      <c r="P25" s="10">
        <f t="shared" si="0"/>
        <v>100</v>
      </c>
      <c r="Q25" s="6">
        <v>33.07</v>
      </c>
      <c r="R25" s="6">
        <v>33.07</v>
      </c>
      <c r="S25" s="6">
        <v>33.840000000000003</v>
      </c>
      <c r="T25" s="6">
        <v>33.840000000000003</v>
      </c>
      <c r="U25" s="6">
        <v>30.76</v>
      </c>
      <c r="V25" s="6">
        <v>30.76</v>
      </c>
      <c r="W25" s="9">
        <f t="shared" si="1"/>
        <v>100</v>
      </c>
    </row>
    <row r="26" spans="1:23" ht="15.75" x14ac:dyDescent="0.25">
      <c r="A26" s="5">
        <v>22</v>
      </c>
      <c r="B26" s="8" t="s">
        <v>39</v>
      </c>
      <c r="C26" s="6">
        <v>54.44</v>
      </c>
      <c r="D26" s="6">
        <v>91</v>
      </c>
      <c r="E26" s="7">
        <v>54.44</v>
      </c>
      <c r="F26" s="7">
        <v>90</v>
      </c>
      <c r="G26" s="7"/>
      <c r="H26" s="7"/>
      <c r="I26" s="10">
        <f t="shared" si="2"/>
        <v>100</v>
      </c>
      <c r="J26" s="6">
        <v>61.11</v>
      </c>
      <c r="K26" s="6">
        <v>75.55</v>
      </c>
      <c r="L26" s="6">
        <v>58.88</v>
      </c>
      <c r="M26" s="6">
        <v>68.88</v>
      </c>
      <c r="N26" s="6">
        <v>52.22</v>
      </c>
      <c r="O26" s="6">
        <v>91.11</v>
      </c>
      <c r="P26" s="10">
        <f t="shared" si="0"/>
        <v>100</v>
      </c>
      <c r="Q26" s="6">
        <v>54.44</v>
      </c>
      <c r="R26" s="6">
        <v>55.55</v>
      </c>
      <c r="S26" s="6">
        <v>57.77</v>
      </c>
      <c r="T26" s="6">
        <v>64.44</v>
      </c>
      <c r="U26" s="6">
        <v>64.44</v>
      </c>
      <c r="V26" s="6">
        <v>77.77</v>
      </c>
      <c r="W26" s="9">
        <f t="shared" si="1"/>
        <v>100</v>
      </c>
    </row>
    <row r="27" spans="1:23" ht="15.75" x14ac:dyDescent="0.25">
      <c r="A27" s="5">
        <v>23</v>
      </c>
      <c r="B27" s="8" t="s">
        <v>40</v>
      </c>
      <c r="C27" s="6">
        <v>112</v>
      </c>
      <c r="D27" s="6">
        <v>112</v>
      </c>
      <c r="E27" s="7">
        <v>105</v>
      </c>
      <c r="F27" s="7">
        <v>105</v>
      </c>
      <c r="G27" s="7"/>
      <c r="H27" s="7"/>
      <c r="I27" s="10">
        <f t="shared" si="2"/>
        <v>100</v>
      </c>
      <c r="J27" s="6">
        <v>134</v>
      </c>
      <c r="K27" s="6">
        <v>134</v>
      </c>
      <c r="L27" s="6">
        <v>129</v>
      </c>
      <c r="M27" s="6">
        <v>129</v>
      </c>
      <c r="N27" s="6">
        <v>140</v>
      </c>
      <c r="O27" s="6">
        <v>140</v>
      </c>
      <c r="P27" s="10">
        <f t="shared" si="0"/>
        <v>100</v>
      </c>
      <c r="Q27" s="6">
        <v>108</v>
      </c>
      <c r="R27" s="6">
        <v>108</v>
      </c>
      <c r="S27" s="6">
        <v>110</v>
      </c>
      <c r="T27" s="6">
        <v>110</v>
      </c>
      <c r="U27" s="6">
        <v>129</v>
      </c>
      <c r="V27" s="6">
        <v>129</v>
      </c>
      <c r="W27" s="9">
        <f t="shared" si="1"/>
        <v>100</v>
      </c>
    </row>
    <row r="28" spans="1:23" ht="15.75" x14ac:dyDescent="0.25">
      <c r="A28" s="5">
        <v>24</v>
      </c>
      <c r="B28" s="8" t="s">
        <v>57</v>
      </c>
      <c r="C28" s="6">
        <v>556</v>
      </c>
      <c r="D28" s="6">
        <v>556</v>
      </c>
      <c r="E28" s="7">
        <v>416.6</v>
      </c>
      <c r="F28" s="7">
        <v>616.6</v>
      </c>
      <c r="G28" s="7"/>
      <c r="H28" s="7"/>
      <c r="I28" s="10">
        <f t="shared" si="2"/>
        <v>100</v>
      </c>
      <c r="J28" s="6">
        <v>490</v>
      </c>
      <c r="K28" s="6">
        <v>490</v>
      </c>
      <c r="L28" s="6">
        <v>390</v>
      </c>
      <c r="M28" s="6">
        <v>390</v>
      </c>
      <c r="N28" s="6">
        <v>470</v>
      </c>
      <c r="O28" s="6">
        <v>470</v>
      </c>
      <c r="P28" s="10">
        <f t="shared" si="0"/>
        <v>100</v>
      </c>
      <c r="Q28" s="6">
        <v>520</v>
      </c>
      <c r="R28" s="6">
        <v>520</v>
      </c>
      <c r="S28" s="6">
        <v>438</v>
      </c>
      <c r="T28" s="6">
        <v>438</v>
      </c>
      <c r="U28" s="6">
        <v>390</v>
      </c>
      <c r="V28" s="6">
        <v>390</v>
      </c>
      <c r="W28" s="9">
        <f t="shared" si="1"/>
        <v>100</v>
      </c>
    </row>
    <row r="29" spans="1:23" ht="15.75" x14ac:dyDescent="0.25">
      <c r="A29" s="5">
        <v>25</v>
      </c>
      <c r="B29" s="8" t="s">
        <v>41</v>
      </c>
      <c r="C29" s="6">
        <v>64.2</v>
      </c>
      <c r="D29" s="6">
        <v>64.2</v>
      </c>
      <c r="E29" s="7">
        <v>64.3</v>
      </c>
      <c r="F29" s="7">
        <v>64.3</v>
      </c>
      <c r="G29" s="7"/>
      <c r="H29" s="7"/>
      <c r="I29" s="10">
        <f t="shared" si="2"/>
        <v>100</v>
      </c>
      <c r="J29" s="6" t="s">
        <v>58</v>
      </c>
      <c r="K29" s="6" t="s">
        <v>58</v>
      </c>
      <c r="L29" s="6" t="s">
        <v>58</v>
      </c>
      <c r="M29" s="6" t="s">
        <v>58</v>
      </c>
      <c r="N29" s="6">
        <v>66.66</v>
      </c>
      <c r="O29" s="6">
        <v>66.66</v>
      </c>
      <c r="P29" s="10">
        <v>100</v>
      </c>
      <c r="Q29" s="6" t="s">
        <v>58</v>
      </c>
      <c r="R29" s="6" t="s">
        <v>58</v>
      </c>
      <c r="S29" s="6" t="s">
        <v>58</v>
      </c>
      <c r="T29" s="6" t="s">
        <v>58</v>
      </c>
      <c r="U29" s="6" t="s">
        <v>58</v>
      </c>
      <c r="V29" s="6" t="s">
        <v>58</v>
      </c>
      <c r="W29" s="9">
        <v>100</v>
      </c>
    </row>
    <row r="30" spans="1:23" ht="15.75" x14ac:dyDescent="0.25">
      <c r="A30" s="5">
        <v>26</v>
      </c>
      <c r="B30" s="8" t="s">
        <v>42</v>
      </c>
      <c r="C30" s="6">
        <v>158</v>
      </c>
      <c r="D30" s="6">
        <v>158</v>
      </c>
      <c r="E30" s="7">
        <v>151.4</v>
      </c>
      <c r="F30" s="7">
        <v>151.4</v>
      </c>
      <c r="G30" s="7"/>
      <c r="H30" s="7"/>
      <c r="I30" s="10">
        <f t="shared" si="2"/>
        <v>100</v>
      </c>
      <c r="J30" s="6">
        <v>166</v>
      </c>
      <c r="K30" s="6">
        <v>166</v>
      </c>
      <c r="L30" s="6">
        <v>154</v>
      </c>
      <c r="M30" s="6">
        <v>172</v>
      </c>
      <c r="N30" s="6">
        <v>150</v>
      </c>
      <c r="O30" s="6">
        <v>150</v>
      </c>
      <c r="P30" s="10">
        <f t="shared" si="0"/>
        <v>100</v>
      </c>
      <c r="Q30" s="6">
        <v>158</v>
      </c>
      <c r="R30" s="6">
        <v>158</v>
      </c>
      <c r="S30" s="6">
        <v>150</v>
      </c>
      <c r="T30" s="6">
        <v>150</v>
      </c>
      <c r="U30" s="6">
        <v>180</v>
      </c>
      <c r="V30" s="6">
        <v>180</v>
      </c>
      <c r="W30" s="9">
        <f t="shared" si="1"/>
        <v>100</v>
      </c>
    </row>
    <row r="31" spans="1:23" ht="15.75" x14ac:dyDescent="0.25">
      <c r="A31" s="5">
        <v>27</v>
      </c>
      <c r="B31" s="8" t="s">
        <v>43</v>
      </c>
      <c r="C31" s="6">
        <v>390</v>
      </c>
      <c r="D31" s="6">
        <v>629</v>
      </c>
      <c r="E31" s="7">
        <v>259.99</v>
      </c>
      <c r="F31" s="7">
        <v>576.99</v>
      </c>
      <c r="G31" s="7"/>
      <c r="H31" s="7"/>
      <c r="I31" s="10">
        <f t="shared" si="2"/>
        <v>100</v>
      </c>
      <c r="J31" s="6">
        <v>355</v>
      </c>
      <c r="K31" s="6">
        <v>355</v>
      </c>
      <c r="L31" s="6">
        <v>220</v>
      </c>
      <c r="M31" s="6">
        <v>450</v>
      </c>
      <c r="N31" s="6">
        <v>370</v>
      </c>
      <c r="O31" s="6">
        <v>445</v>
      </c>
      <c r="P31" s="10">
        <f t="shared" si="0"/>
        <v>100</v>
      </c>
      <c r="Q31" s="6">
        <v>384</v>
      </c>
      <c r="R31" s="6">
        <v>384</v>
      </c>
      <c r="S31" s="6">
        <v>295</v>
      </c>
      <c r="T31" s="6">
        <v>415</v>
      </c>
      <c r="U31" s="6">
        <v>319</v>
      </c>
      <c r="V31" s="6">
        <v>319</v>
      </c>
      <c r="W31" s="9">
        <f t="shared" si="1"/>
        <v>100</v>
      </c>
    </row>
    <row r="32" spans="1:23" ht="15.75" x14ac:dyDescent="0.25">
      <c r="A32" s="5">
        <v>28</v>
      </c>
      <c r="B32" s="8" t="s">
        <v>44</v>
      </c>
      <c r="C32" s="7">
        <v>15.4</v>
      </c>
      <c r="D32" s="7">
        <v>15.4</v>
      </c>
      <c r="E32" s="7">
        <v>14.7</v>
      </c>
      <c r="F32" s="7">
        <v>27.9</v>
      </c>
      <c r="G32" s="7"/>
      <c r="H32" s="7"/>
      <c r="I32" s="10">
        <f t="shared" si="2"/>
        <v>100</v>
      </c>
      <c r="J32" s="6" t="s">
        <v>58</v>
      </c>
      <c r="K32" s="6" t="s">
        <v>58</v>
      </c>
      <c r="L32" s="6">
        <v>12</v>
      </c>
      <c r="M32" s="6">
        <v>12</v>
      </c>
      <c r="N32" s="6"/>
      <c r="O32" s="6"/>
      <c r="P32" s="10">
        <v>100</v>
      </c>
      <c r="Q32" s="6">
        <v>15</v>
      </c>
      <c r="R32" s="6">
        <v>15</v>
      </c>
      <c r="S32" s="6">
        <v>15</v>
      </c>
      <c r="T32" s="6">
        <v>15</v>
      </c>
      <c r="U32" s="6">
        <v>17</v>
      </c>
      <c r="V32" s="6">
        <v>17</v>
      </c>
      <c r="W32" s="9">
        <f t="shared" si="1"/>
        <v>100</v>
      </c>
    </row>
    <row r="33" spans="1:23" ht="15.75" x14ac:dyDescent="0.25">
      <c r="A33" s="5">
        <v>29</v>
      </c>
      <c r="B33" s="8" t="s">
        <v>45</v>
      </c>
      <c r="C33" s="7">
        <v>19</v>
      </c>
      <c r="D33" s="7">
        <v>57</v>
      </c>
      <c r="E33" s="7">
        <v>20.2</v>
      </c>
      <c r="F33" s="7">
        <v>55.9</v>
      </c>
      <c r="G33" s="7"/>
      <c r="H33" s="7"/>
      <c r="I33" s="10">
        <f t="shared" si="2"/>
        <v>100</v>
      </c>
      <c r="J33" s="6">
        <v>27</v>
      </c>
      <c r="K33" s="6">
        <v>27</v>
      </c>
      <c r="L33" s="6">
        <v>20</v>
      </c>
      <c r="M33" s="6">
        <v>230</v>
      </c>
      <c r="N33" s="6">
        <v>20</v>
      </c>
      <c r="O33" s="6">
        <v>20</v>
      </c>
      <c r="P33" s="10">
        <v>100</v>
      </c>
      <c r="Q33" s="6">
        <v>19.8</v>
      </c>
      <c r="R33" s="6">
        <v>19.8</v>
      </c>
      <c r="S33" s="6">
        <v>18</v>
      </c>
      <c r="T33" s="6">
        <v>18</v>
      </c>
      <c r="U33" s="6">
        <v>22</v>
      </c>
      <c r="V33" s="6">
        <v>22</v>
      </c>
      <c r="W33" s="9">
        <f t="shared" si="1"/>
        <v>100</v>
      </c>
    </row>
    <row r="34" spans="1:23" ht="15.75" x14ac:dyDescent="0.25">
      <c r="A34" s="5">
        <v>30</v>
      </c>
      <c r="B34" s="8" t="s">
        <v>46</v>
      </c>
      <c r="C34" s="6">
        <v>17</v>
      </c>
      <c r="D34" s="6">
        <v>17</v>
      </c>
      <c r="E34" s="6">
        <v>17.899999999999999</v>
      </c>
      <c r="F34" s="6">
        <v>17.899999999999999</v>
      </c>
      <c r="G34" s="7"/>
      <c r="H34" s="7"/>
      <c r="I34" s="10">
        <f t="shared" si="2"/>
        <v>100</v>
      </c>
      <c r="J34" s="6">
        <v>24</v>
      </c>
      <c r="K34" s="6">
        <v>24</v>
      </c>
      <c r="L34" s="6">
        <v>18</v>
      </c>
      <c r="M34" s="6">
        <v>18</v>
      </c>
      <c r="N34" s="6">
        <v>18</v>
      </c>
      <c r="O34" s="6">
        <v>18</v>
      </c>
      <c r="P34" s="10">
        <f t="shared" si="0"/>
        <v>100</v>
      </c>
      <c r="Q34" s="6">
        <v>18</v>
      </c>
      <c r="R34" s="6">
        <v>18</v>
      </c>
      <c r="S34" s="6">
        <v>18</v>
      </c>
      <c r="T34" s="6">
        <v>18</v>
      </c>
      <c r="U34" s="6">
        <v>22</v>
      </c>
      <c r="V34" s="6">
        <v>22</v>
      </c>
      <c r="W34" s="9">
        <f t="shared" si="1"/>
        <v>100</v>
      </c>
    </row>
    <row r="35" spans="1:23" ht="15.75" x14ac:dyDescent="0.25">
      <c r="A35" s="5">
        <v>28</v>
      </c>
      <c r="B35" s="8" t="s">
        <v>47</v>
      </c>
      <c r="C35" s="7">
        <v>21</v>
      </c>
      <c r="D35" s="7">
        <v>43</v>
      </c>
      <c r="E35" s="7">
        <v>15.8</v>
      </c>
      <c r="F35" s="7">
        <v>39.9</v>
      </c>
      <c r="G35" s="7"/>
      <c r="H35" s="7"/>
      <c r="I35" s="10">
        <f t="shared" si="2"/>
        <v>100</v>
      </c>
      <c r="J35" s="6">
        <v>24</v>
      </c>
      <c r="K35" s="6">
        <v>24</v>
      </c>
      <c r="L35" s="6">
        <v>18</v>
      </c>
      <c r="M35" s="6">
        <v>18</v>
      </c>
      <c r="N35" s="6">
        <v>18</v>
      </c>
      <c r="O35" s="6">
        <v>18</v>
      </c>
      <c r="P35" s="10">
        <f t="shared" si="0"/>
        <v>100</v>
      </c>
      <c r="Q35" s="6">
        <v>28</v>
      </c>
      <c r="R35" s="6">
        <v>28</v>
      </c>
      <c r="S35" s="6"/>
      <c r="T35" s="6"/>
      <c r="U35" s="6">
        <v>24</v>
      </c>
      <c r="V35" s="6">
        <v>24</v>
      </c>
      <c r="W35" s="9">
        <v>100</v>
      </c>
    </row>
    <row r="36" spans="1:23" ht="15.75" x14ac:dyDescent="0.25">
      <c r="A36" s="5">
        <v>32</v>
      </c>
      <c r="B36" s="8" t="s">
        <v>48</v>
      </c>
      <c r="C36" s="7">
        <v>94</v>
      </c>
      <c r="D36" s="7">
        <v>97</v>
      </c>
      <c r="E36" s="7">
        <v>89</v>
      </c>
      <c r="F36" s="7">
        <v>119</v>
      </c>
      <c r="G36" s="7"/>
      <c r="H36" s="7"/>
      <c r="I36" s="10">
        <f t="shared" si="2"/>
        <v>100</v>
      </c>
      <c r="J36" s="6">
        <v>100</v>
      </c>
      <c r="K36" s="6">
        <v>100</v>
      </c>
      <c r="L36" s="6">
        <v>115</v>
      </c>
      <c r="M36" s="6">
        <v>115</v>
      </c>
      <c r="N36" s="6">
        <v>100</v>
      </c>
      <c r="O36" s="6">
        <v>100</v>
      </c>
      <c r="P36" s="10">
        <f>COUNT(J36,L36,N36)/3*100</f>
        <v>100</v>
      </c>
      <c r="Q36" s="6">
        <v>82</v>
      </c>
      <c r="R36" s="6">
        <v>118</v>
      </c>
      <c r="S36" s="6">
        <v>119</v>
      </c>
      <c r="T36" s="6">
        <v>119</v>
      </c>
      <c r="U36" s="6">
        <v>116</v>
      </c>
      <c r="V36" s="6">
        <v>116</v>
      </c>
      <c r="W36" s="9">
        <v>100</v>
      </c>
    </row>
    <row r="37" spans="1:23" ht="15.75" x14ac:dyDescent="0.25">
      <c r="A37" s="5">
        <v>33</v>
      </c>
      <c r="B37" s="8" t="s">
        <v>49</v>
      </c>
      <c r="C37" s="7">
        <v>92</v>
      </c>
      <c r="D37" s="7">
        <v>92</v>
      </c>
      <c r="E37" s="7">
        <v>95</v>
      </c>
      <c r="F37" s="7">
        <v>99</v>
      </c>
      <c r="G37" s="7"/>
      <c r="H37" s="7"/>
      <c r="I37" s="10">
        <f t="shared" si="2"/>
        <v>100</v>
      </c>
      <c r="J37" s="6">
        <v>106</v>
      </c>
      <c r="K37" s="6">
        <v>106</v>
      </c>
      <c r="L37" s="6">
        <v>86</v>
      </c>
      <c r="M37" s="6">
        <v>86</v>
      </c>
      <c r="N37" s="6">
        <v>80</v>
      </c>
      <c r="O37" s="6">
        <v>80</v>
      </c>
      <c r="P37" s="10">
        <f t="shared" si="0"/>
        <v>100</v>
      </c>
      <c r="Q37" s="6">
        <v>50</v>
      </c>
      <c r="R37" s="6">
        <v>108</v>
      </c>
      <c r="S37" s="6">
        <v>99</v>
      </c>
      <c r="T37" s="6">
        <v>175</v>
      </c>
      <c r="U37" s="6">
        <v>96</v>
      </c>
      <c r="V37" s="6">
        <v>96</v>
      </c>
      <c r="W37" s="9">
        <v>100</v>
      </c>
    </row>
    <row r="38" spans="1:23" ht="15.75" x14ac:dyDescent="0.25">
      <c r="A38" s="5">
        <v>34</v>
      </c>
      <c r="B38" s="8" t="s">
        <v>50</v>
      </c>
      <c r="C38" s="7">
        <v>199</v>
      </c>
      <c r="D38" s="7">
        <v>199</v>
      </c>
      <c r="E38" s="7">
        <v>179</v>
      </c>
      <c r="F38" s="7">
        <v>229</v>
      </c>
      <c r="G38" s="7"/>
      <c r="H38" s="7"/>
      <c r="I38" s="10">
        <f t="shared" si="2"/>
        <v>100</v>
      </c>
      <c r="J38" s="6" t="s">
        <v>58</v>
      </c>
      <c r="K38" s="6" t="s">
        <v>58</v>
      </c>
      <c r="L38" s="6">
        <v>230</v>
      </c>
      <c r="M38" s="6">
        <v>230</v>
      </c>
      <c r="N38" s="6">
        <v>170</v>
      </c>
      <c r="O38" s="6">
        <v>170</v>
      </c>
      <c r="P38" s="10">
        <v>100</v>
      </c>
      <c r="Q38" s="6">
        <v>198</v>
      </c>
      <c r="R38" s="6">
        <v>198</v>
      </c>
      <c r="S38" s="6">
        <v>218</v>
      </c>
      <c r="T38" s="6">
        <v>218</v>
      </c>
      <c r="U38" s="6">
        <v>216</v>
      </c>
      <c r="V38" s="6">
        <v>216</v>
      </c>
      <c r="W38" s="9">
        <v>100</v>
      </c>
    </row>
    <row r="39" spans="1:23" ht="15.75" x14ac:dyDescent="0.25">
      <c r="A39" s="5">
        <v>35</v>
      </c>
      <c r="B39" s="8" t="s">
        <v>51</v>
      </c>
      <c r="C39" s="7">
        <v>65</v>
      </c>
      <c r="D39" s="7">
        <v>111</v>
      </c>
      <c r="E39" s="7">
        <v>59</v>
      </c>
      <c r="F39" s="7">
        <v>99</v>
      </c>
      <c r="G39" s="7"/>
      <c r="H39" s="7"/>
      <c r="I39" s="10">
        <f t="shared" si="2"/>
        <v>100</v>
      </c>
      <c r="J39" s="6">
        <v>62</v>
      </c>
      <c r="K39" s="6">
        <v>69</v>
      </c>
      <c r="L39" s="6">
        <v>82</v>
      </c>
      <c r="M39" s="6">
        <v>82</v>
      </c>
      <c r="N39" s="6">
        <v>60</v>
      </c>
      <c r="O39" s="6">
        <v>60</v>
      </c>
      <c r="P39" s="10">
        <f t="shared" si="0"/>
        <v>100</v>
      </c>
      <c r="Q39" s="6">
        <v>46</v>
      </c>
      <c r="R39" s="6">
        <v>58</v>
      </c>
      <c r="S39" s="6">
        <v>20</v>
      </c>
      <c r="T39" s="6">
        <v>75</v>
      </c>
      <c r="U39" s="6">
        <v>66</v>
      </c>
      <c r="V39" s="6">
        <v>66</v>
      </c>
      <c r="W39" s="9">
        <v>100</v>
      </c>
    </row>
    <row r="40" spans="1:23" ht="15.75" x14ac:dyDescent="0.25">
      <c r="A40" s="5">
        <v>36</v>
      </c>
      <c r="B40" s="8" t="s">
        <v>52</v>
      </c>
      <c r="C40" s="6">
        <v>59.9</v>
      </c>
      <c r="D40" s="6">
        <v>59.9</v>
      </c>
      <c r="E40" s="7">
        <v>59</v>
      </c>
      <c r="F40" s="7">
        <v>59</v>
      </c>
      <c r="G40" s="7"/>
      <c r="H40" s="7"/>
      <c r="I40" s="10">
        <f t="shared" si="2"/>
        <v>100</v>
      </c>
      <c r="J40" s="6">
        <v>76</v>
      </c>
      <c r="K40" s="6">
        <v>76</v>
      </c>
      <c r="L40" s="6">
        <v>69</v>
      </c>
      <c r="M40" s="6">
        <v>69</v>
      </c>
      <c r="N40" s="6">
        <v>69</v>
      </c>
      <c r="O40" s="6">
        <v>69</v>
      </c>
      <c r="P40" s="10">
        <f t="shared" si="0"/>
        <v>100</v>
      </c>
      <c r="Q40" s="6">
        <v>68</v>
      </c>
      <c r="R40" s="6">
        <v>68</v>
      </c>
      <c r="S40" s="6">
        <v>69</v>
      </c>
      <c r="T40" s="6">
        <v>69</v>
      </c>
      <c r="U40" s="6" t="s">
        <v>58</v>
      </c>
      <c r="V40" s="6" t="s">
        <v>58</v>
      </c>
      <c r="W40" s="9">
        <v>100</v>
      </c>
    </row>
    <row r="41" spans="1:23" ht="15.75" x14ac:dyDescent="0.25">
      <c r="A41" s="5">
        <v>37</v>
      </c>
      <c r="B41" s="8" t="s">
        <v>53</v>
      </c>
      <c r="C41" s="6">
        <v>99</v>
      </c>
      <c r="D41" s="6">
        <v>139</v>
      </c>
      <c r="E41" s="7">
        <v>99</v>
      </c>
      <c r="F41" s="7">
        <v>142</v>
      </c>
      <c r="G41" s="7"/>
      <c r="H41" s="7"/>
      <c r="I41" s="10">
        <f t="shared" si="2"/>
        <v>100</v>
      </c>
      <c r="J41" s="6">
        <v>92</v>
      </c>
      <c r="K41" s="6">
        <v>92</v>
      </c>
      <c r="L41" s="6">
        <v>115</v>
      </c>
      <c r="M41" s="6">
        <v>115</v>
      </c>
      <c r="N41" s="6">
        <v>94</v>
      </c>
      <c r="O41" s="6">
        <v>94</v>
      </c>
      <c r="P41" s="10">
        <f t="shared" si="0"/>
        <v>100</v>
      </c>
      <c r="Q41" s="6">
        <v>108</v>
      </c>
      <c r="R41" s="6">
        <v>125</v>
      </c>
      <c r="S41" s="6">
        <v>90</v>
      </c>
      <c r="T41" s="6">
        <v>125</v>
      </c>
      <c r="U41" s="6">
        <v>105</v>
      </c>
      <c r="V41" s="6">
        <v>105</v>
      </c>
      <c r="W41" s="9">
        <f t="shared" si="1"/>
        <v>100</v>
      </c>
    </row>
    <row r="42" spans="1:23" ht="15.75" x14ac:dyDescent="0.25">
      <c r="A42" s="5">
        <v>38</v>
      </c>
      <c r="B42" s="8" t="s">
        <v>54</v>
      </c>
      <c r="C42" s="6">
        <v>79</v>
      </c>
      <c r="D42" s="6">
        <v>90</v>
      </c>
      <c r="E42" s="7">
        <v>69</v>
      </c>
      <c r="F42" s="7">
        <v>139</v>
      </c>
      <c r="G42" s="7"/>
      <c r="H42" s="7"/>
      <c r="I42" s="10">
        <f t="shared" si="2"/>
        <v>100</v>
      </c>
      <c r="J42" s="6" t="s">
        <v>58</v>
      </c>
      <c r="K42" s="6" t="s">
        <v>58</v>
      </c>
      <c r="L42" s="6">
        <v>93</v>
      </c>
      <c r="M42" s="6">
        <v>93</v>
      </c>
      <c r="N42" s="6">
        <v>90</v>
      </c>
      <c r="O42" s="6">
        <v>90</v>
      </c>
      <c r="P42" s="10">
        <v>100</v>
      </c>
      <c r="Q42" s="6">
        <v>98</v>
      </c>
      <c r="R42" s="6">
        <v>98</v>
      </c>
      <c r="S42" s="6">
        <v>95</v>
      </c>
      <c r="T42" s="6">
        <v>95</v>
      </c>
      <c r="U42" s="6">
        <v>135</v>
      </c>
      <c r="V42" s="6">
        <v>135</v>
      </c>
      <c r="W42" s="9">
        <f t="shared" si="1"/>
        <v>100</v>
      </c>
    </row>
    <row r="43" spans="1:23" ht="15.75" x14ac:dyDescent="0.25">
      <c r="A43" s="5">
        <v>39</v>
      </c>
      <c r="B43" s="8" t="s">
        <v>55</v>
      </c>
      <c r="C43" s="6">
        <v>122</v>
      </c>
      <c r="D43" s="6">
        <v>122</v>
      </c>
      <c r="E43" s="7">
        <v>77.7</v>
      </c>
      <c r="F43" s="7">
        <v>85.4</v>
      </c>
      <c r="G43" s="7"/>
      <c r="H43" s="7"/>
      <c r="I43" s="10">
        <f t="shared" si="2"/>
        <v>100</v>
      </c>
      <c r="J43" s="6">
        <v>106</v>
      </c>
      <c r="K43" s="6">
        <v>106</v>
      </c>
      <c r="L43" s="6">
        <v>118</v>
      </c>
      <c r="M43" s="6">
        <v>118</v>
      </c>
      <c r="N43" s="6">
        <v>102</v>
      </c>
      <c r="O43" s="6">
        <v>102</v>
      </c>
      <c r="P43" s="10">
        <v>100</v>
      </c>
      <c r="Q43" s="6">
        <v>98</v>
      </c>
      <c r="R43" s="6">
        <v>98</v>
      </c>
      <c r="S43" s="6">
        <v>90</v>
      </c>
      <c r="T43" s="6">
        <v>90</v>
      </c>
      <c r="U43" s="6">
        <v>120</v>
      </c>
      <c r="V43" s="6">
        <v>120</v>
      </c>
      <c r="W43" s="9">
        <v>100</v>
      </c>
    </row>
    <row r="44" spans="1:23" ht="18.75" customHeight="1" x14ac:dyDescent="0.25">
      <c r="B44" s="8" t="s">
        <v>56</v>
      </c>
      <c r="C44" s="6">
        <v>45</v>
      </c>
      <c r="D44" s="6">
        <v>69</v>
      </c>
      <c r="E44" s="7">
        <v>51</v>
      </c>
      <c r="F44" s="7">
        <v>59</v>
      </c>
      <c r="G44" s="7"/>
      <c r="H44" s="7"/>
      <c r="I44" s="10">
        <f t="shared" si="2"/>
        <v>100</v>
      </c>
      <c r="J44" s="6">
        <v>65</v>
      </c>
      <c r="K44" s="6">
        <v>65</v>
      </c>
      <c r="L44" s="6">
        <v>59</v>
      </c>
      <c r="M44" s="6">
        <v>59</v>
      </c>
      <c r="N44" s="6">
        <v>60</v>
      </c>
      <c r="O44" s="6">
        <v>60</v>
      </c>
      <c r="P44" s="10">
        <f t="shared" si="0"/>
        <v>100</v>
      </c>
      <c r="Q44" s="6">
        <v>58</v>
      </c>
      <c r="R44" s="6">
        <v>58</v>
      </c>
      <c r="S44" s="6">
        <v>54</v>
      </c>
      <c r="T44" s="6">
        <v>54</v>
      </c>
      <c r="U44" s="6">
        <v>60</v>
      </c>
      <c r="V44" s="6">
        <v>60</v>
      </c>
      <c r="W44" s="9">
        <f t="shared" si="1"/>
        <v>100</v>
      </c>
    </row>
  </sheetData>
  <mergeCells count="18">
    <mergeCell ref="B1:W1"/>
    <mergeCell ref="Q2:W2"/>
    <mergeCell ref="J2:P2"/>
    <mergeCell ref="J3:K3"/>
    <mergeCell ref="U3:V3"/>
    <mergeCell ref="L3:M3"/>
    <mergeCell ref="N3:O3"/>
    <mergeCell ref="W3:W4"/>
    <mergeCell ref="P3:P4"/>
    <mergeCell ref="S3:T3"/>
    <mergeCell ref="Q3:R3"/>
    <mergeCell ref="A2:A3"/>
    <mergeCell ref="B2:B4"/>
    <mergeCell ref="C2:I2"/>
    <mergeCell ref="C3:D3"/>
    <mergeCell ref="E3:F3"/>
    <mergeCell ref="G3:H3"/>
    <mergeCell ref="I3:I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 цен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Геннадий Матвеев</cp:lastModifiedBy>
  <cp:lastPrinted>2018-12-03T07:24:53Z</cp:lastPrinted>
  <dcterms:created xsi:type="dcterms:W3CDTF">2016-02-17T07:02:25Z</dcterms:created>
  <dcterms:modified xsi:type="dcterms:W3CDTF">2018-12-03T07:25:16Z</dcterms:modified>
</cp:coreProperties>
</file>