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12120" windowHeight="8715"/>
  </bookViews>
  <sheets>
    <sheet name="приложение 1" sheetId="1" r:id="rId1"/>
  </sheets>
  <definedNames>
    <definedName name="_xlnm.Print_Area" localSheetId="0">'приложение 1'!$A$1:$D$38</definedName>
  </definedNames>
  <calcPr calcId="145621"/>
</workbook>
</file>

<file path=xl/calcChain.xml><?xml version="1.0" encoding="utf-8"?>
<calcChain xmlns="http://schemas.openxmlformats.org/spreadsheetml/2006/main">
  <c r="D38" i="1" l="1"/>
  <c r="D31" i="1"/>
  <c r="D36" i="1"/>
  <c r="D32" i="1"/>
  <c r="D26" i="1"/>
  <c r="D24" i="1"/>
  <c r="D29" i="1" s="1"/>
  <c r="D22" i="1"/>
  <c r="D19" i="1"/>
  <c r="D15" i="1"/>
  <c r="D13" i="1"/>
  <c r="D11" i="1"/>
  <c r="D21" i="1" s="1"/>
  <c r="D30" i="1" s="1"/>
</calcChain>
</file>

<file path=xl/sharedStrings.xml><?xml version="1.0" encoding="utf-8"?>
<sst xmlns="http://schemas.openxmlformats.org/spreadsheetml/2006/main" count="65" uniqueCount="65">
  <si>
    <t>ДОХОДЫ</t>
  </si>
  <si>
    <t>№ п/п</t>
  </si>
  <si>
    <t>Бюджетная классификация</t>
  </si>
  <si>
    <t>Наименование доходов</t>
  </si>
  <si>
    <t>Сумма</t>
  </si>
  <si>
    <t>Итого доходов</t>
  </si>
  <si>
    <t xml:space="preserve">                                                                               Ядринского района Чувашской Республики
</t>
  </si>
  <si>
    <t xml:space="preserve">                                                                                                 Приложение №1</t>
  </si>
  <si>
    <t>200 00000 00 0000 000</t>
  </si>
  <si>
    <t>БЕЗВОЗМЕЗДНЫЕ ПОСТУПЛЕНИЯ</t>
  </si>
  <si>
    <t xml:space="preserve">                                                                               к решению Собрания депутатов</t>
  </si>
  <si>
    <t>202 00000 00 0000 000</t>
  </si>
  <si>
    <t>(рублей)</t>
  </si>
  <si>
    <t>1</t>
  </si>
  <si>
    <t xml:space="preserve">БЕЗВОЗМЕЗДНЫЕ ПОСТУПЛЕНИЯ ОТ ДРУГИХ  БЮДЖЕТОВ БЮДЖЕТНОЙ СИСТЕМЫ </t>
  </si>
  <si>
    <t xml:space="preserve">                                                                          Николаевского сельского поселения</t>
  </si>
  <si>
    <t>бюджета Николаевского сельского поселения Ядринского района Чувашской Республики                                                                                                                                                                                  на 2018 год</t>
  </si>
  <si>
    <t xml:space="preserve">                                                                                от " 05 " декабря 2018 г. № 2 </t>
  </si>
  <si>
    <t>101 00000 00 0000 000</t>
  </si>
  <si>
    <t>НАЛОГИ НА ПРИБЫЛЬ, ДОХОДЫ</t>
  </si>
  <si>
    <t>101 02010 01 0000 110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</si>
  <si>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</si>
  <si>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105 00000 00 0000 000</t>
  </si>
  <si>
    <t>НАЛОГИ НА СОВОКУПНЫЙ ДОХОД</t>
  </si>
  <si>
    <t>105 03010 01  0000 110</t>
  </si>
  <si>
    <t>Единый сельскохозяйственный налог</t>
  </si>
  <si>
    <t>106 00000 00 0000 000</t>
  </si>
  <si>
    <t>НАЛОГИ НА ИМУЩЕСТВО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</si>
  <si>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</si>
  <si>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</si>
  <si>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106 06033 10 0000 110</t>
  </si>
  <si>
    <t>Земельный налог с организаций, обладающих земельным участком, расположенным в границах сельских  поселений</t>
  </si>
  <si>
    <t>106 06043 10 0000 110</t>
  </si>
  <si>
    <t>Земельный налог с физических лиц, обладающих земельным участком, расположенным в границах сельских  поселений</t>
  </si>
  <si>
    <t>108 00000 00 0000 000</t>
  </si>
  <si>
    <t>ГОСУДАРСТВЕННАЯ ПОШЛИНА</t>
  </si>
  <si>
    <t>108 04020 01 1000 110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</si>
  <si>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</si>
  <si>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Итого налоговых доходов 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</si>
  <si>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</si>
  <si>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</si>
  <si>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</si>
  <si>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</si>
  <si>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113 00000 00 0000 000</t>
  </si>
  <si>
    <t>114 00000 00 0000 000</t>
  </si>
  <si>
    <t>ДОХОДЫ ОТ ПРОДАЖИ МАТЕРИАЛЬНЫХ И НЕМАТЕРИАЛЬНЫХ АКТИВОВ</t>
  </si>
  <si>
    <t>114 02052 10 0000 440</t>
  </si>
  <si>
    <t xml:space="preserve">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</si>
  <si>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114 06025 10 0000 430</t>
  </si>
  <si>
    <t xml:space="preserve">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</si>
  <si>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Итого неналоговых доходов</t>
  </si>
  <si>
    <t xml:space="preserve">Налоговые и неналоговые доходы </t>
  </si>
  <si>
    <t>202 29999 10 0000 151</t>
  </si>
  <si>
    <t>Прочие субсидии бюджетам сельских поселений</t>
  </si>
  <si>
    <t>202 35118 10 0000 151</t>
  </si>
  <si>
    <t>202 49999 10 0000 151</t>
  </si>
  <si>
    <t>207 00000 00 0000 000</t>
  </si>
  <si>
    <t>ДОХОДЫ ОТ ОКАЗАНИЯ ПЛАТНЫХ УСЛУГ (РАБОТ) И КОМПЕНСАЦИИ ЗАТРАТ ГОСУДАРСТВА</t>
  </si>
  <si>
    <t>113 02065 10 0000 130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</si>
  <si>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</si>
  <si>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</si>
  <si>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</si>
  <si>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207 05030 10 0000 180</t>
  </si>
  <si>
    <t>Прочие безвозмездные поступления в бюджеты сельских  поселений</t>
  </si>
  <si>
    <t>ПРОЧИЕ 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</si>
</sst>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9"/>
      <color rgb="FF000000"/>
      <name val="Cambria"/>
      <family val="2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5" fillId="0" borderId="4">
      <alignment horizontal="left" vertical="center" wrapText="1" indent="1"/>
    </xf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6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4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2"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31" zoomScale="120" zoomScaleNormal="120" zoomScaleSheetLayoutView="75" workbookViewId="0">
      <selection activeCell="I29" sqref="I29"/>
    </sheetView>
  </sheetViews>
  <sheetFormatPr defaultRowHeight="12.75" x14ac:dyDescent="0.2"/>
  <cols>
    <col min="1" max="1" width="4.5703125" customWidth="1"/>
    <col min="2" max="2" width="21.28515625" style="2" customWidth="1"/>
    <col min="3" max="3" width="59.140625" style="2" customWidth="1"/>
    <col min="4" max="4" width="13.5703125" style="2" customWidth="1"/>
  </cols>
  <sheetData>
    <row r="1" spans="1:4" x14ac:dyDescent="0.2">
      <c r="A1" s="2"/>
      <c r="C1" s="37" t="s">
        <v>7</v>
      </c>
      <c r="D1" s="37"/>
    </row>
    <row r="2" spans="1:4" x14ac:dyDescent="0.2">
      <c r="A2" s="2"/>
      <c r="C2" s="37" t="s">
        <v>10</v>
      </c>
      <c r="D2" s="37"/>
    </row>
    <row r="3" spans="1:4" x14ac:dyDescent="0.2">
      <c r="A3" s="2"/>
      <c r="C3" s="37" t="s">
        <v>15</v>
      </c>
      <c r="D3" s="37"/>
    </row>
    <row r="4" spans="1:4" ht="12" customHeight="1" x14ac:dyDescent="0.2">
      <c r="A4" s="2"/>
      <c r="C4" s="38" t="s">
        <v>6</v>
      </c>
      <c r="D4" s="38"/>
    </row>
    <row r="5" spans="1:4" x14ac:dyDescent="0.2">
      <c r="A5" s="2"/>
      <c r="C5" s="39" t="s">
        <v>17</v>
      </c>
      <c r="D5" s="39"/>
    </row>
    <row r="6" spans="1:4" x14ac:dyDescent="0.2">
      <c r="A6" s="2"/>
      <c r="D6" s="8"/>
    </row>
    <row r="7" spans="1:4" ht="14.25" x14ac:dyDescent="0.2">
      <c r="A7" s="31" t="s">
        <v>0</v>
      </c>
      <c r="B7" s="31"/>
      <c r="C7" s="31"/>
      <c r="D7" s="31"/>
    </row>
    <row r="8" spans="1:4" ht="27.75" customHeight="1" x14ac:dyDescent="0.2">
      <c r="A8" s="32" t="s">
        <v>16</v>
      </c>
      <c r="B8" s="33"/>
      <c r="C8" s="33"/>
      <c r="D8" s="33"/>
    </row>
    <row r="9" spans="1:4" x14ac:dyDescent="0.2">
      <c r="A9" s="2"/>
      <c r="D9" s="6" t="s">
        <v>12</v>
      </c>
    </row>
    <row r="10" spans="1:4" ht="30.6" customHeight="1" x14ac:dyDescent="0.2">
      <c r="A10" s="7" t="s">
        <v>1</v>
      </c>
      <c r="B10" s="7" t="s">
        <v>2</v>
      </c>
      <c r="C10" s="11" t="s">
        <v>3</v>
      </c>
      <c r="D10" s="7" t="s">
        <v>4</v>
      </c>
    </row>
    <row r="11" spans="1:4" ht="14.25" customHeight="1" x14ac:dyDescent="0.2">
      <c r="A11" s="28">
        <v>1</v>
      </c>
      <c r="B11" s="13" t="s">
        <v>18</v>
      </c>
      <c r="C11" s="19" t="s">
        <v>19</v>
      </c>
      <c r="D11" s="7">
        <f>D12</f>
        <v>-15848.68</v>
      </c>
    </row>
    <row r="12" spans="1:4" ht="49.5" customHeight="1" x14ac:dyDescent="0.2">
      <c r="A12" s="29"/>
      <c r="B12" s="15" t="s">
        <v>20</v>
      </c>
      <c r="C12" s="20" t="s">
        <v>21</v>
      </c>
      <c r="D12" s="21">
        <v>-15848.68</v>
      </c>
    </row>
    <row r="13" spans="1:4" ht="14.25" customHeight="1" x14ac:dyDescent="0.2">
      <c r="A13" s="28">
        <v>2</v>
      </c>
      <c r="B13" s="13" t="s">
        <v>22</v>
      </c>
      <c r="C13" s="19" t="s">
        <v>23</v>
      </c>
      <c r="D13" s="7">
        <f>D14</f>
        <v>15411.9</v>
      </c>
    </row>
    <row r="14" spans="1:4" ht="14.25" customHeight="1" x14ac:dyDescent="0.2">
      <c r="A14" s="29"/>
      <c r="B14" s="15" t="s">
        <v>24</v>
      </c>
      <c r="C14" s="20" t="s">
        <v>25</v>
      </c>
      <c r="D14" s="21">
        <v>15411.9</v>
      </c>
    </row>
    <row r="15" spans="1:4" ht="14.25" customHeight="1" x14ac:dyDescent="0.2">
      <c r="A15" s="28">
        <v>3</v>
      </c>
      <c r="B15" s="13" t="s">
        <v>26</v>
      </c>
      <c r="C15" s="19" t="s">
        <v>27</v>
      </c>
      <c r="D15" s="7">
        <f>SUM(D16:D18)</f>
        <v>18034.61</v>
      </c>
    </row>
    <row r="16" spans="1:4" ht="37.5" customHeight="1" x14ac:dyDescent="0.2">
      <c r="A16" s="30"/>
      <c r="B16" s="15" t="s">
        <v>28</v>
      </c>
      <c r="C16" s="20" t="s">
        <v>29</v>
      </c>
      <c r="D16" s="21">
        <v>565.73</v>
      </c>
    </row>
    <row r="17" spans="1:4" ht="26.25" customHeight="1" x14ac:dyDescent="0.2">
      <c r="A17" s="30"/>
      <c r="B17" s="15" t="s">
        <v>30</v>
      </c>
      <c r="C17" s="20" t="s">
        <v>31</v>
      </c>
      <c r="D17" s="21">
        <v>-51993.98</v>
      </c>
    </row>
    <row r="18" spans="1:4" ht="26.25" customHeight="1" x14ac:dyDescent="0.2">
      <c r="A18" s="29"/>
      <c r="B18" s="15" t="s">
        <v>32</v>
      </c>
      <c r="C18" s="20" t="s">
        <v>33</v>
      </c>
      <c r="D18" s="21">
        <v>69462.86</v>
      </c>
    </row>
    <row r="19" spans="1:4" ht="15.75" customHeight="1" x14ac:dyDescent="0.2">
      <c r="A19" s="28">
        <v>4</v>
      </c>
      <c r="B19" s="13" t="s">
        <v>34</v>
      </c>
      <c r="C19" s="19" t="s">
        <v>35</v>
      </c>
      <c r="D19" s="7">
        <f>D20</f>
        <v>2700</v>
      </c>
    </row>
    <row r="20" spans="1:4" ht="52.5" customHeight="1" x14ac:dyDescent="0.2">
      <c r="A20" s="29"/>
      <c r="B20" s="15" t="s">
        <v>36</v>
      </c>
      <c r="C20" s="20" t="s">
        <v>37</v>
      </c>
      <c r="D20" s="21">
        <v>2700</v>
      </c>
    </row>
    <row r="21" spans="1:4" ht="15.75" customHeight="1" x14ac:dyDescent="0.2">
      <c r="A21" s="42" t="s">
        <v>38</v>
      </c>
      <c r="B21" s="43"/>
      <c r="C21" s="44"/>
      <c r="D21" s="7">
        <f>D11+D13+D15+D19</f>
        <v>20297.830000000002</v>
      </c>
    </row>
    <row r="22" spans="1:4" ht="40.5" customHeight="1" x14ac:dyDescent="0.2">
      <c r="A22" s="28">
        <v>5</v>
      </c>
      <c r="B22" s="22" t="s">
        <v>39</v>
      </c>
      <c r="C22" s="22" t="s">
        <v>40</v>
      </c>
      <c r="D22" s="7">
        <f>D23</f>
        <v>4453.1899999999996</v>
      </c>
    </row>
    <row r="23" spans="1:4" ht="52.5" customHeight="1" x14ac:dyDescent="0.2">
      <c r="A23" s="29"/>
      <c r="B23" s="15" t="s">
        <v>41</v>
      </c>
      <c r="C23" s="23" t="s">
        <v>42</v>
      </c>
      <c r="D23" s="21">
        <v>4453.1899999999996</v>
      </c>
    </row>
    <row r="24" spans="1:4" s="24" customFormat="1" ht="26.25" customHeight="1" x14ac:dyDescent="0.2">
      <c r="A24" s="28">
        <v>6</v>
      </c>
      <c r="B24" s="22" t="s">
        <v>43</v>
      </c>
      <c r="C24" s="22" t="s">
        <v>57</v>
      </c>
      <c r="D24" s="7">
        <f>D25</f>
        <v>1212.78</v>
      </c>
    </row>
    <row r="25" spans="1:4" ht="28.5" customHeight="1" x14ac:dyDescent="0.2">
      <c r="A25" s="29"/>
      <c r="B25" s="23" t="s">
        <v>58</v>
      </c>
      <c r="C25" s="23" t="s">
        <v>59</v>
      </c>
      <c r="D25" s="21">
        <v>1212.78</v>
      </c>
    </row>
    <row r="26" spans="1:4" ht="25.5" customHeight="1" x14ac:dyDescent="0.2">
      <c r="A26" s="28">
        <v>7</v>
      </c>
      <c r="B26" s="22" t="s">
        <v>44</v>
      </c>
      <c r="C26" s="22" t="s">
        <v>45</v>
      </c>
      <c r="D26" s="25">
        <f>SUM(D27:D28)</f>
        <v>-131700</v>
      </c>
    </row>
    <row r="27" spans="1:4" ht="64.5" customHeight="1" x14ac:dyDescent="0.2">
      <c r="A27" s="30"/>
      <c r="B27" s="23" t="s">
        <v>46</v>
      </c>
      <c r="C27" s="23" t="s">
        <v>47</v>
      </c>
      <c r="D27" s="26">
        <v>-81700</v>
      </c>
    </row>
    <row r="28" spans="1:4" ht="39" customHeight="1" x14ac:dyDescent="0.2">
      <c r="A28" s="29"/>
      <c r="B28" s="23" t="s">
        <v>48</v>
      </c>
      <c r="C28" s="23" t="s">
        <v>49</v>
      </c>
      <c r="D28" s="26">
        <v>-50000</v>
      </c>
    </row>
    <row r="29" spans="1:4" ht="18" customHeight="1" x14ac:dyDescent="0.2">
      <c r="A29" s="27" t="s">
        <v>50</v>
      </c>
      <c r="B29" s="27"/>
      <c r="C29" s="27"/>
      <c r="D29" s="25">
        <f>D22+D24+D26</f>
        <v>-126034.03</v>
      </c>
    </row>
    <row r="30" spans="1:4" ht="18" customHeight="1" x14ac:dyDescent="0.2">
      <c r="A30" s="27" t="s">
        <v>51</v>
      </c>
      <c r="B30" s="27"/>
      <c r="C30" s="27"/>
      <c r="D30" s="25">
        <f>D21+D29</f>
        <v>-105736.2</v>
      </c>
    </row>
    <row r="31" spans="1:4" ht="15.6" customHeight="1" x14ac:dyDescent="0.2">
      <c r="A31" s="40" t="s">
        <v>13</v>
      </c>
      <c r="B31" s="13" t="s">
        <v>8</v>
      </c>
      <c r="C31" s="12" t="s">
        <v>9</v>
      </c>
      <c r="D31" s="17">
        <f>D32+D36</f>
        <v>128722.8</v>
      </c>
    </row>
    <row r="32" spans="1:4" ht="26.25" customHeight="1" x14ac:dyDescent="0.2">
      <c r="A32" s="41"/>
      <c r="B32" s="13" t="s">
        <v>11</v>
      </c>
      <c r="C32" s="12" t="s">
        <v>14</v>
      </c>
      <c r="D32" s="17">
        <f>SUM(D33:D35)</f>
        <v>87397</v>
      </c>
    </row>
    <row r="33" spans="1:4" ht="16.5" customHeight="1" x14ac:dyDescent="0.2">
      <c r="A33" s="41"/>
      <c r="B33" s="15" t="s">
        <v>52</v>
      </c>
      <c r="C33" s="14" t="s">
        <v>53</v>
      </c>
      <c r="D33" s="16">
        <v>-24</v>
      </c>
    </row>
    <row r="34" spans="1:4" ht="39" customHeight="1" x14ac:dyDescent="0.2">
      <c r="A34" s="18"/>
      <c r="B34" s="15" t="s">
        <v>54</v>
      </c>
      <c r="C34" s="14" t="s">
        <v>60</v>
      </c>
      <c r="D34" s="16">
        <v>14421</v>
      </c>
    </row>
    <row r="35" spans="1:4" ht="27" customHeight="1" x14ac:dyDescent="0.2">
      <c r="A35" s="18"/>
      <c r="B35" s="15" t="s">
        <v>55</v>
      </c>
      <c r="C35" s="14" t="s">
        <v>61</v>
      </c>
      <c r="D35" s="16">
        <v>73000</v>
      </c>
    </row>
    <row r="36" spans="1:4" ht="16.5" customHeight="1" x14ac:dyDescent="0.2">
      <c r="A36" s="18"/>
      <c r="B36" s="13" t="s">
        <v>56</v>
      </c>
      <c r="C36" s="12" t="s">
        <v>64</v>
      </c>
      <c r="D36" s="17">
        <f>D37</f>
        <v>41325.800000000003</v>
      </c>
    </row>
    <row r="37" spans="1:4" ht="14.25" customHeight="1" x14ac:dyDescent="0.2">
      <c r="A37" s="18"/>
      <c r="B37" s="15" t="s">
        <v>62</v>
      </c>
      <c r="C37" s="14" t="s">
        <v>63</v>
      </c>
      <c r="D37" s="16">
        <v>41325.800000000003</v>
      </c>
    </row>
    <row r="38" spans="1:4" s="1" customFormat="1" ht="20.25" customHeight="1" x14ac:dyDescent="0.2">
      <c r="A38" s="36" t="s">
        <v>5</v>
      </c>
      <c r="B38" s="36"/>
      <c r="C38" s="36"/>
      <c r="D38" s="17">
        <f>D31+D30</f>
        <v>22986.600000000006</v>
      </c>
    </row>
    <row r="39" spans="1:4" x14ac:dyDescent="0.2">
      <c r="B39" s="3"/>
      <c r="C39" s="10"/>
      <c r="D39" s="4"/>
    </row>
    <row r="40" spans="1:4" x14ac:dyDescent="0.2">
      <c r="B40" s="3"/>
      <c r="C40" s="9"/>
      <c r="D40" s="4"/>
    </row>
    <row r="41" spans="1:4" x14ac:dyDescent="0.2">
      <c r="B41" s="3"/>
      <c r="C41" s="9"/>
      <c r="D41" s="4"/>
    </row>
    <row r="42" spans="1:4" x14ac:dyDescent="0.2">
      <c r="B42" s="34"/>
      <c r="C42" s="35"/>
      <c r="D42" s="4"/>
    </row>
    <row r="43" spans="1:4" ht="25.5" customHeight="1" x14ac:dyDescent="0.2">
      <c r="B43" s="35"/>
      <c r="C43" s="35"/>
      <c r="D43" s="5"/>
    </row>
  </sheetData>
  <mergeCells count="20">
    <mergeCell ref="B42:C43"/>
    <mergeCell ref="A38:C38"/>
    <mergeCell ref="C1:D1"/>
    <mergeCell ref="C2:D2"/>
    <mergeCell ref="C4:D4"/>
    <mergeCell ref="C5:D5"/>
    <mergeCell ref="C3:D3"/>
    <mergeCell ref="A31:A33"/>
    <mergeCell ref="A21:C21"/>
    <mergeCell ref="A11:A12"/>
    <mergeCell ref="A13:A14"/>
    <mergeCell ref="A15:A18"/>
    <mergeCell ref="A19:A20"/>
    <mergeCell ref="A29:C29"/>
    <mergeCell ref="A30:C30"/>
    <mergeCell ref="A22:A23"/>
    <mergeCell ref="A24:A25"/>
    <mergeCell ref="A26:A28"/>
    <mergeCell ref="A7:D7"/>
    <mergeCell ref="A8:D8"/>
  </mergeCells>
  <phoneticPr fontId="0" type="noConversion"/>
  <pageMargins left="0.98425196850393704" right="0.19685039370078741" top="0.59055118110236227" bottom="0" header="0.15748031496062992" footer="0.1574803149606299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finuser</cp:lastModifiedBy>
  <cp:lastPrinted>2018-12-12T11:52:25Z</cp:lastPrinted>
  <dcterms:created xsi:type="dcterms:W3CDTF">2006-11-20T07:49:12Z</dcterms:created>
  <dcterms:modified xsi:type="dcterms:W3CDTF">2018-12-12T11:52:35Z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-453401875</vt:i4>
  </property>
  <property fmtid="{D5CDD505-2E9C-101B-9397-08002B2CF9AE}" pid="3" name="_NewReviewCycle">
    <vt:lpwstr/>
  </property>
  <property fmtid="{D5CDD505-2E9C-101B-9397-08002B2CF9AE}" pid="4" name="_EmailSubject">
    <vt:lpwstr>решение</vt:lpwstr>
  </property>
  <property fmtid="{D5CDD505-2E9C-101B-9397-08002B2CF9AE}" pid="5" name="_AuthorEmail">
    <vt:lpwstr>finance-yadrin@cap.ru</vt:lpwstr>
  </property>
  <property fmtid="{D5CDD505-2E9C-101B-9397-08002B2CF9AE}" pid="6" name="_AuthorEmailDisplayName">
    <vt:lpwstr>Облинова В.А.</vt:lpwstr>
  </property>
</Properties>
</file>