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Excel_BuiltIn_Print_Area_1">'Sheet1'!$1:$65275</definedName>
    <definedName name="_xlnm.Print_Area" localSheetId="0">'Sheet1'!$A$1:$T$34</definedName>
  </definedNames>
  <calcPr fullCalcOnLoad="1"/>
</workbook>
</file>

<file path=xl/sharedStrings.xml><?xml version="1.0" encoding="utf-8"?>
<sst xmlns="http://schemas.openxmlformats.org/spreadsheetml/2006/main" count="57" uniqueCount="43">
  <si>
    <t>№ п/п</t>
  </si>
  <si>
    <t xml:space="preserve">Безвозмездные поступления </t>
  </si>
  <si>
    <t>(рублей)</t>
  </si>
  <si>
    <t>Наименование муниципальных образований</t>
  </si>
  <si>
    <t>Доходы - всего</t>
  </si>
  <si>
    <t>в том числе</t>
  </si>
  <si>
    <t>Расходы - всего</t>
  </si>
  <si>
    <t>Налоговые и неналоговые доходы</t>
  </si>
  <si>
    <t xml:space="preserve">из них дотация на выравнивание уровня бюджетной обеспеченности </t>
  </si>
  <si>
    <t>Назначено на год</t>
  </si>
  <si>
    <t>Исполнено</t>
  </si>
  <si>
    <t>%</t>
  </si>
  <si>
    <t>Назначено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</si>
  <si>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</si>
  <si>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</si>
  <si>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</si>
  <si>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</si>
  <si>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</si>
  <si>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</si>
  <si>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</si>
  <si>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</si>
  <si>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</si>
  <si>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</si>
  <si>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</si>
  <si>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</si>
  <si>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</si>
  <si>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</si>
  <si>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</si>
  <si>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</si>
  <si>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</si>
  <si>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</si>
  <si>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</si>
  <si>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</si>
  <si>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</si>
  <si>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</si>
  <si>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</si>
  <si>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</si>
  <si>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</si>
  <si>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</si>
  <si>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</si>
  <si>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Консолидированный бюджет ЧР</t>
  </si>
  <si>
    <t>Исполнение консолидированного бюджета Чувашской Республики на 1 сентября 2007 г.</t>
  </si>
  <si>
    <t>Доходы от предпринимательской и иной приносящей доход деятельности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</si>
</sst>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8">
    <font>
      <sz val="10"/>
      <name val="Arial"/>
      <family val="0"/>
    </font>
    <font>
      <sz val="11"/>
      <name val="Times New Roman"/>
      <family val="1"/>
    </font>
    <font>
      <b/>
      <sz val="12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 Cyr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3" fontId="4" fillId="0" borderId="0" xfId="17" applyNumberFormat="1" applyFont="1" applyFill="1" applyAlignment="1">
      <alignment vertical="center" wrapText="1"/>
      <protection/>
    </xf>
    <xf numFmtId="165" fontId="4" fillId="0" borderId="0" xfId="17" applyNumberFormat="1" applyFont="1" applyFill="1" applyAlignment="1">
      <alignment vertical="center" wrapText="1"/>
      <protection/>
    </xf>
    <xf numFmtId="165" fontId="5" fillId="0" borderId="0" xfId="17" applyNumberFormat="1" applyFont="1" applyFill="1" applyAlignment="1">
      <alignment vertical="center" wrapText="1"/>
      <protection/>
    </xf>
    <xf numFmtId="164" fontId="4" fillId="0" borderId="0" xfId="17" applyNumberFormat="1" applyFont="1" applyFill="1" applyAlignment="1">
      <alignment vertical="center" wrapText="1"/>
      <protection/>
    </xf>
    <xf numFmtId="1" fontId="5" fillId="0" borderId="1" xfId="17" applyNumberFormat="1" applyFont="1" applyFill="1" applyBorder="1" applyAlignment="1">
      <alignment horizontal="center" vertical="center" wrapText="1"/>
      <protection/>
    </xf>
    <xf numFmtId="1" fontId="5" fillId="0" borderId="2" xfId="17" applyNumberFormat="1" applyFont="1" applyFill="1" applyBorder="1" applyAlignment="1">
      <alignment horizontal="center" vertical="center" wrapText="1"/>
      <protection/>
    </xf>
    <xf numFmtId="1" fontId="5" fillId="0" borderId="3" xfId="17" applyNumberFormat="1" applyFont="1" applyFill="1" applyBorder="1" applyAlignment="1">
      <alignment horizontal="center" vertical="center" wrapText="1"/>
      <protection/>
    </xf>
    <xf numFmtId="3" fontId="5" fillId="0" borderId="4" xfId="17" applyNumberFormat="1" applyFont="1" applyFill="1" applyBorder="1" applyAlignment="1">
      <alignment horizontal="right" vertical="center" wrapText="1"/>
      <protection/>
    </xf>
    <xf numFmtId="165" fontId="5" fillId="0" borderId="5" xfId="17" applyNumberFormat="1" applyFont="1" applyFill="1" applyBorder="1" applyAlignment="1">
      <alignment vertical="center" wrapText="1"/>
      <protection/>
    </xf>
    <xf numFmtId="4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164" fontId="5" fillId="0" borderId="6" xfId="17" applyNumberFormat="1" applyFont="1" applyFill="1" applyBorder="1" applyAlignment="1">
      <alignment vertical="center" wrapText="1"/>
      <protection/>
    </xf>
    <xf numFmtId="164" fontId="5" fillId="0" borderId="6" xfId="17" applyNumberFormat="1" applyFont="1" applyFill="1" applyBorder="1" applyAlignment="1">
      <alignment vertical="center" wrapText="1"/>
      <protection/>
    </xf>
    <xf numFmtId="165" fontId="5" fillId="0" borderId="4" xfId="17" applyNumberFormat="1" applyFont="1" applyFill="1" applyBorder="1" applyAlignment="1">
      <alignment vertical="center" wrapText="1"/>
      <protection/>
    </xf>
    <xf numFmtId="164" fontId="5" fillId="0" borderId="0" xfId="17" applyNumberFormat="1" applyFont="1" applyFill="1" applyBorder="1" applyAlignment="1">
      <alignment vertical="center" wrapText="1"/>
      <protection/>
    </xf>
    <xf numFmtId="165" fontId="5" fillId="0" borderId="7" xfId="17" applyNumberFormat="1" applyFont="1" applyFill="1" applyBorder="1" applyAlignment="1">
      <alignment vertical="center" wrapText="1"/>
      <protection/>
    </xf>
    <xf numFmtId="164" fontId="5" fillId="0" borderId="8" xfId="17" applyNumberFormat="1" applyFont="1" applyFill="1" applyBorder="1" applyAlignment="1">
      <alignment vertical="center" wrapText="1"/>
      <protection/>
    </xf>
    <xf numFmtId="4" fontId="5" fillId="0" borderId="1" xfId="17" applyNumberFormat="1" applyFont="1" applyFill="1" applyBorder="1" applyAlignment="1">
      <alignment horizontal="right" vertical="center" wrapText="1"/>
      <protection/>
    </xf>
    <xf numFmtId="164" fontId="5" fillId="0" borderId="1" xfId="17" applyNumberFormat="1" applyFont="1" applyFill="1" applyBorder="1" applyAlignment="1">
      <alignment vertical="center" wrapText="1"/>
      <protection/>
    </xf>
    <xf numFmtId="4" fontId="5" fillId="0" borderId="1" xfId="17" applyNumberFormat="1" applyFont="1" applyFill="1" applyBorder="1" applyAlignment="1">
      <alignment vertical="center" wrapText="1"/>
      <protection/>
    </xf>
    <xf numFmtId="164" fontId="5" fillId="0" borderId="1" xfId="17" applyNumberFormat="1" applyFont="1" applyFill="1" applyBorder="1" applyAlignment="1">
      <alignment vertical="center" wrapText="1"/>
      <protection/>
    </xf>
    <xf numFmtId="4" fontId="3" fillId="0" borderId="1" xfId="0" applyNumberFormat="1" applyFont="1" applyBorder="1" applyAlignment="1">
      <alignment vertical="center" wrapText="1"/>
    </xf>
    <xf numFmtId="164" fontId="5" fillId="0" borderId="1" xfId="17" applyNumberFormat="1" applyFont="1" applyFill="1" applyBorder="1" applyAlignment="1">
      <alignment horizontal="right" vertical="center" wrapText="1"/>
      <protection/>
    </xf>
    <xf numFmtId="3" fontId="5" fillId="0" borderId="0" xfId="17" applyNumberFormat="1" applyFont="1" applyFill="1" applyBorder="1" applyAlignment="1">
      <alignment vertical="center" wrapText="1"/>
      <protection/>
    </xf>
    <xf numFmtId="165" fontId="5" fillId="0" borderId="0" xfId="17" applyNumberFormat="1" applyFont="1" applyFill="1" applyBorder="1" applyAlignment="1">
      <alignment vertical="center" wrapText="1"/>
      <protection/>
    </xf>
    <xf numFmtId="4" fontId="7" fillId="0" borderId="0" xfId="0" applyNumberFormat="1" applyFont="1" applyFill="1" applyBorder="1" applyAlignment="1">
      <alignment vertical="center" wrapText="1"/>
    </xf>
    <xf numFmtId="164" fontId="5" fillId="0" borderId="0" xfId="17" applyNumberFormat="1" applyFont="1" applyFill="1" applyBorder="1" applyAlignment="1">
      <alignment vertical="center" wrapText="1"/>
      <protection/>
    </xf>
    <xf numFmtId="165" fontId="5" fillId="0" borderId="0" xfId="17" applyNumberFormat="1" applyFont="1" applyFill="1" applyBorder="1" applyAlignment="1">
      <alignment vertical="center" wrapText="1"/>
      <protection/>
    </xf>
    <xf numFmtId="164" fontId="5" fillId="0" borderId="0" xfId="17" applyNumberFormat="1" applyFont="1" applyFill="1" applyBorder="1" applyAlignment="1">
      <alignment vertical="center" wrapText="1"/>
      <protection/>
    </xf>
    <xf numFmtId="165" fontId="5" fillId="0" borderId="3" xfId="17" applyNumberFormat="1" applyFont="1" applyFill="1" applyBorder="1" applyAlignment="1">
      <alignment vertical="center" wrapText="1"/>
      <protection/>
    </xf>
    <xf numFmtId="165" fontId="5" fillId="0" borderId="2" xfId="17" applyNumberFormat="1" applyFont="1" applyFill="1" applyBorder="1" applyAlignment="1">
      <alignment vertical="center" wrapText="1"/>
      <protection/>
    </xf>
    <xf numFmtId="165" fontId="2" fillId="0" borderId="0" xfId="17" applyNumberFormat="1" applyFont="1" applyFill="1" applyAlignment="1">
      <alignment horizontal="center" vertical="center" wrapText="1"/>
      <protection/>
    </xf>
    <xf numFmtId="165" fontId="5" fillId="0" borderId="9" xfId="17" applyNumberFormat="1" applyFont="1" applyFill="1" applyBorder="1" applyAlignment="1">
      <alignment horizontal="center" vertical="center" wrapText="1"/>
      <protection/>
    </xf>
    <xf numFmtId="165" fontId="5" fillId="0" borderId="2" xfId="17" applyNumberFormat="1" applyFont="1" applyFill="1" applyBorder="1" applyAlignment="1">
      <alignment horizontal="center" vertical="center" wrapText="1"/>
      <protection/>
    </xf>
    <xf numFmtId="165" fontId="5" fillId="0" borderId="3" xfId="17" applyNumberFormat="1" applyFont="1" applyFill="1" applyBorder="1" applyAlignment="1">
      <alignment horizontal="center" vertical="center" wrapText="1"/>
      <protection/>
    </xf>
    <xf numFmtId="165" fontId="6" fillId="0" borderId="8" xfId="17" applyNumberFormat="1" applyFont="1" applyFill="1" applyBorder="1" applyAlignment="1">
      <alignment horizontal="center" vertical="center" wrapText="1"/>
      <protection/>
    </xf>
    <xf numFmtId="165" fontId="5" fillId="0" borderId="5" xfId="17" applyNumberFormat="1" applyFont="1" applyFill="1" applyBorder="1" applyAlignment="1">
      <alignment horizontal="center" vertical="center" wrapText="1"/>
      <protection/>
    </xf>
    <xf numFmtId="165" fontId="5" fillId="0" borderId="10" xfId="17" applyNumberFormat="1" applyFont="1" applyFill="1" applyBorder="1" applyAlignment="1">
      <alignment horizontal="center" vertical="center" wrapText="1"/>
      <protection/>
    </xf>
    <xf numFmtId="165" fontId="5" fillId="0" borderId="11" xfId="17" applyNumberFormat="1" applyFont="1" applyFill="1" applyBorder="1" applyAlignment="1">
      <alignment horizontal="center" vertical="center" wrapText="1"/>
      <protection/>
    </xf>
    <xf numFmtId="165" fontId="5" fillId="0" borderId="7" xfId="17" applyNumberFormat="1" applyFont="1" applyFill="1" applyBorder="1" applyAlignment="1">
      <alignment horizontal="center" vertical="center" wrapText="1"/>
      <protection/>
    </xf>
    <xf numFmtId="165" fontId="5" fillId="0" borderId="8" xfId="17" applyNumberFormat="1" applyFont="1" applyFill="1" applyBorder="1" applyAlignment="1">
      <alignment horizontal="center" vertical="center" wrapText="1"/>
      <protection/>
    </xf>
    <xf numFmtId="165" fontId="5" fillId="0" borderId="12" xfId="17" applyNumberFormat="1" applyFont="1" applyFill="1" applyBorder="1" applyAlignment="1">
      <alignment horizontal="center" vertical="center" wrapText="1"/>
      <protection/>
    </xf>
    <xf numFmtId="3" fontId="5" fillId="0" borderId="13" xfId="17" applyNumberFormat="1" applyFont="1" applyFill="1" applyBorder="1" applyAlignment="1">
      <alignment horizontal="center" vertical="center" wrapText="1"/>
      <protection/>
    </xf>
    <xf numFmtId="3" fontId="5" fillId="0" borderId="6" xfId="17" applyNumberFormat="1" applyFont="1" applyFill="1" applyBorder="1" applyAlignment="1">
      <alignment horizontal="center" vertical="center" wrapText="1"/>
      <protection/>
    </xf>
    <xf numFmtId="3" fontId="5" fillId="0" borderId="14" xfId="17" applyNumberFormat="1" applyFont="1" applyFill="1" applyBorder="1" applyAlignment="1">
      <alignment horizontal="center" vertical="center" wrapText="1"/>
      <protection/>
    </xf>
    <xf numFmtId="165" fontId="5" fillId="0" borderId="13" xfId="17" applyNumberFormat="1" applyFont="1" applyFill="1" applyBorder="1" applyAlignment="1">
      <alignment horizontal="center" vertical="center" wrapText="1"/>
      <protection/>
    </xf>
    <xf numFmtId="165" fontId="5" fillId="0" borderId="6" xfId="17" applyNumberFormat="1" applyFont="1" applyFill="1" applyBorder="1" applyAlignment="1">
      <alignment horizontal="center" vertical="center" wrapText="1"/>
      <protection/>
    </xf>
    <xf numFmtId="165" fontId="5" fillId="0" borderId="14" xfId="17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N_FORM\SOBF2\2007\&#1073;&#1102;&#1076;&#1078;&#1077;&#1090;%202007%20(&#1072;&#1085;&#1072;&#1083;&#1080;&#1079;)\&#1048;&#1058;&#1054;&#1043;&#1048;%208%20&#1084;&#1077;&#1089;&#1103;&#1094;&#1077;&#1074;\&#1040;&#1085;&#1072;&#1083;&#1080;&#1079;&#1099;_&#1082;&#1086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йт"/>
      <sheetName val="Конс_руб"/>
      <sheetName val="Конс_тыс.руб"/>
      <sheetName val="Конс_собст_руб"/>
      <sheetName val="Конс_собст_тыс.руб"/>
      <sheetName val="РД_К_Д"/>
    </sheetNames>
    <sheetDataSet>
      <sheetData sheetId="1">
        <row r="6">
          <cell r="C6">
            <v>190349082</v>
          </cell>
          <cell r="D6">
            <v>133870586.63</v>
          </cell>
          <cell r="F6">
            <v>15010500</v>
          </cell>
          <cell r="G6">
            <v>11634864.08</v>
          </cell>
          <cell r="O6">
            <v>147662393</v>
          </cell>
          <cell r="P6">
            <v>106534629</v>
          </cell>
          <cell r="R6">
            <v>52242700</v>
          </cell>
          <cell r="S6">
            <v>35294200</v>
          </cell>
          <cell r="X6">
            <v>27676189</v>
          </cell>
          <cell r="Y6">
            <v>15701093.55</v>
          </cell>
          <cell r="AA6">
            <v>193152532</v>
          </cell>
          <cell r="AB6">
            <v>126768136.36</v>
          </cell>
        </row>
        <row r="7">
          <cell r="C7">
            <v>184343819.13</v>
          </cell>
          <cell r="D7">
            <v>122949769.25</v>
          </cell>
          <cell r="F7">
            <v>20520800</v>
          </cell>
          <cell r="G7">
            <v>13737398.350000001</v>
          </cell>
          <cell r="O7">
            <v>151985841</v>
          </cell>
          <cell r="P7">
            <v>101952666</v>
          </cell>
          <cell r="R7">
            <v>47682400</v>
          </cell>
          <cell r="S7">
            <v>32189900</v>
          </cell>
          <cell r="X7">
            <v>11837178.13</v>
          </cell>
          <cell r="Y7">
            <v>7259704.9</v>
          </cell>
          <cell r="AA7">
            <v>187140004.84</v>
          </cell>
          <cell r="AB7">
            <v>115819517.44</v>
          </cell>
        </row>
        <row r="8">
          <cell r="C8">
            <v>343538605</v>
          </cell>
          <cell r="D8">
            <v>217059249.72</v>
          </cell>
          <cell r="F8">
            <v>43863320</v>
          </cell>
          <cell r="G8">
            <v>28755784.48</v>
          </cell>
          <cell r="O8">
            <v>286130018</v>
          </cell>
          <cell r="P8">
            <v>179588908</v>
          </cell>
          <cell r="R8">
            <v>93123600</v>
          </cell>
          <cell r="S8">
            <v>62857000</v>
          </cell>
          <cell r="X8">
            <v>13545267</v>
          </cell>
          <cell r="Y8">
            <v>8714557.24</v>
          </cell>
          <cell r="AA8">
            <v>346717465.52</v>
          </cell>
          <cell r="AB8">
            <v>192933662.83</v>
          </cell>
        </row>
        <row r="9">
          <cell r="C9">
            <v>313286612</v>
          </cell>
          <cell r="D9">
            <v>208471314.16</v>
          </cell>
          <cell r="F9">
            <v>58653342</v>
          </cell>
          <cell r="G9">
            <v>40505116.21</v>
          </cell>
          <cell r="O9">
            <v>247025222</v>
          </cell>
          <cell r="P9">
            <v>161861985</v>
          </cell>
          <cell r="R9">
            <v>76766900</v>
          </cell>
          <cell r="S9">
            <v>51732900</v>
          </cell>
          <cell r="X9">
            <v>7608048</v>
          </cell>
          <cell r="Y9">
            <v>6104212.949999999</v>
          </cell>
          <cell r="AA9">
            <v>319839721.1</v>
          </cell>
          <cell r="AB9">
            <v>184828872.76</v>
          </cell>
        </row>
        <row r="10">
          <cell r="C10">
            <v>260075674</v>
          </cell>
          <cell r="D10">
            <v>187894675.38</v>
          </cell>
          <cell r="F10">
            <v>30217000</v>
          </cell>
          <cell r="G10">
            <v>20845711.01</v>
          </cell>
          <cell r="O10">
            <v>218776391</v>
          </cell>
          <cell r="P10">
            <v>160224546</v>
          </cell>
          <cell r="R10">
            <v>65445500</v>
          </cell>
          <cell r="S10">
            <v>44179100</v>
          </cell>
          <cell r="X10">
            <v>11082283</v>
          </cell>
          <cell r="Y10">
            <v>6824418.37</v>
          </cell>
          <cell r="AA10">
            <v>263940779.17000002</v>
          </cell>
          <cell r="AB10">
            <v>160259403.99</v>
          </cell>
        </row>
        <row r="11">
          <cell r="C11">
            <v>310342383.52</v>
          </cell>
          <cell r="D11">
            <v>212376617.32999998</v>
          </cell>
          <cell r="F11">
            <v>30379500</v>
          </cell>
          <cell r="G11">
            <v>22877387.39</v>
          </cell>
          <cell r="O11">
            <v>266568553</v>
          </cell>
          <cell r="P11">
            <v>179505823</v>
          </cell>
          <cell r="R11">
            <v>112273600</v>
          </cell>
          <cell r="S11">
            <v>75810500</v>
          </cell>
          <cell r="X11">
            <v>13394330.52</v>
          </cell>
          <cell r="Y11">
            <v>9993406.94</v>
          </cell>
          <cell r="AA11">
            <v>314353462.81000006</v>
          </cell>
          <cell r="AB11">
            <v>193199093.39000002</v>
          </cell>
        </row>
        <row r="12">
          <cell r="C12">
            <v>201693889.54999998</v>
          </cell>
          <cell r="D12">
            <v>138125722.7</v>
          </cell>
          <cell r="F12">
            <v>37411000</v>
          </cell>
          <cell r="G12">
            <v>23852417.53</v>
          </cell>
          <cell r="O12">
            <v>158252635.67</v>
          </cell>
          <cell r="P12">
            <v>109522041.21</v>
          </cell>
          <cell r="R12">
            <v>48850100</v>
          </cell>
          <cell r="S12">
            <v>32899635.54</v>
          </cell>
          <cell r="X12">
            <v>6030253.88</v>
          </cell>
          <cell r="Y12">
            <v>4751263.96</v>
          </cell>
          <cell r="AA12">
            <v>205182531.48</v>
          </cell>
          <cell r="AB12">
            <v>131471028.03000002</v>
          </cell>
        </row>
        <row r="13">
          <cell r="C13">
            <v>218864598</v>
          </cell>
          <cell r="D13">
            <v>153025460.63</v>
          </cell>
          <cell r="F13">
            <v>32271100</v>
          </cell>
          <cell r="G13">
            <v>22504875.82</v>
          </cell>
          <cell r="O13">
            <v>177791448</v>
          </cell>
          <cell r="P13">
            <v>124729273</v>
          </cell>
          <cell r="R13">
            <v>60082800</v>
          </cell>
          <cell r="S13">
            <v>40538300</v>
          </cell>
          <cell r="X13">
            <v>8802050</v>
          </cell>
          <cell r="Y13">
            <v>5791311.8100000005</v>
          </cell>
          <cell r="AA13">
            <v>221149598</v>
          </cell>
          <cell r="AB13">
            <v>138934829.82999998</v>
          </cell>
        </row>
        <row r="14">
          <cell r="C14">
            <v>142673698</v>
          </cell>
          <cell r="D14">
            <v>95131955.3</v>
          </cell>
          <cell r="F14">
            <v>37137391</v>
          </cell>
          <cell r="G14">
            <v>23936615.78</v>
          </cell>
          <cell r="O14">
            <v>100032367</v>
          </cell>
          <cell r="P14">
            <v>67948037</v>
          </cell>
          <cell r="R14">
            <v>20110900</v>
          </cell>
          <cell r="S14">
            <v>13477100</v>
          </cell>
          <cell r="X14">
            <v>5503940</v>
          </cell>
          <cell r="Y14">
            <v>3247302.52</v>
          </cell>
          <cell r="AA14">
            <v>144460454.68</v>
          </cell>
          <cell r="AB14">
            <v>86801839.27</v>
          </cell>
        </row>
        <row r="15">
          <cell r="C15">
            <v>153119258.62</v>
          </cell>
          <cell r="D15">
            <v>100311184.88</v>
          </cell>
          <cell r="F15">
            <v>17724300</v>
          </cell>
          <cell r="G15">
            <v>11459607.719999999</v>
          </cell>
          <cell r="O15">
            <v>131237800</v>
          </cell>
          <cell r="P15">
            <v>85893435</v>
          </cell>
          <cell r="R15">
            <v>50845400</v>
          </cell>
          <cell r="S15">
            <v>34336600</v>
          </cell>
          <cell r="X15">
            <v>4157158.62</v>
          </cell>
          <cell r="Y15">
            <v>2958142.16</v>
          </cell>
          <cell r="AA15">
            <v>157456153.02</v>
          </cell>
          <cell r="AB15">
            <v>97410087.1</v>
          </cell>
        </row>
        <row r="16">
          <cell r="C16">
            <v>272799824.02</v>
          </cell>
          <cell r="D16">
            <v>207692257.54</v>
          </cell>
          <cell r="F16">
            <v>36998449</v>
          </cell>
          <cell r="G16">
            <v>27321556.51</v>
          </cell>
          <cell r="O16">
            <v>228559489.32</v>
          </cell>
          <cell r="P16">
            <v>175514114.32</v>
          </cell>
          <cell r="R16">
            <v>56217100</v>
          </cell>
          <cell r="S16">
            <v>37864600</v>
          </cell>
          <cell r="X16">
            <v>7241885.7</v>
          </cell>
          <cell r="Y16">
            <v>4856586.71</v>
          </cell>
          <cell r="AA16">
            <v>275645262.29999995</v>
          </cell>
          <cell r="AB16">
            <v>195182752.62</v>
          </cell>
        </row>
        <row r="17">
          <cell r="C17">
            <v>301457701</v>
          </cell>
          <cell r="D17">
            <v>208363707.76999998</v>
          </cell>
          <cell r="F17">
            <v>45180300</v>
          </cell>
          <cell r="G17">
            <v>34655283.629999995</v>
          </cell>
          <cell r="O17">
            <v>239775897</v>
          </cell>
          <cell r="P17">
            <v>164331467</v>
          </cell>
          <cell r="R17">
            <v>81976800</v>
          </cell>
          <cell r="S17">
            <v>55318100</v>
          </cell>
          <cell r="X17">
            <v>16501504</v>
          </cell>
          <cell r="Y17">
            <v>9376957.139999999</v>
          </cell>
          <cell r="AA17">
            <v>306409034</v>
          </cell>
          <cell r="AB17">
            <v>183472728.26</v>
          </cell>
        </row>
        <row r="18">
          <cell r="C18">
            <v>157438501</v>
          </cell>
          <cell r="D18">
            <v>112199970.00999999</v>
          </cell>
          <cell r="F18">
            <v>25633308</v>
          </cell>
          <cell r="G18">
            <v>18911905.35</v>
          </cell>
          <cell r="O18">
            <v>127114331</v>
          </cell>
          <cell r="P18">
            <v>90283706</v>
          </cell>
          <cell r="R18">
            <v>30624000</v>
          </cell>
          <cell r="S18">
            <v>20635400</v>
          </cell>
          <cell r="X18">
            <v>4690862</v>
          </cell>
          <cell r="Y18">
            <v>3004358.66</v>
          </cell>
          <cell r="AA18">
            <v>159331541</v>
          </cell>
          <cell r="AB18">
            <v>107440066.87</v>
          </cell>
        </row>
        <row r="19">
          <cell r="C19">
            <v>245060000</v>
          </cell>
          <cell r="D19">
            <v>163066300.45000002</v>
          </cell>
          <cell r="F19">
            <v>25847600</v>
          </cell>
          <cell r="G19">
            <v>19829014.15</v>
          </cell>
          <cell r="O19">
            <v>210700860</v>
          </cell>
          <cell r="P19">
            <v>137150008</v>
          </cell>
          <cell r="R19">
            <v>67261300</v>
          </cell>
          <cell r="S19">
            <v>45415300</v>
          </cell>
          <cell r="X19">
            <v>8511540</v>
          </cell>
          <cell r="Y19">
            <v>6087278.3</v>
          </cell>
          <cell r="AA19">
            <v>248169354.99999997</v>
          </cell>
          <cell r="AB19">
            <v>146542331.95</v>
          </cell>
        </row>
        <row r="20">
          <cell r="C20">
            <v>293534335.03</v>
          </cell>
          <cell r="D20">
            <v>197214112.38000003</v>
          </cell>
          <cell r="F20">
            <v>66700847</v>
          </cell>
          <cell r="G20">
            <v>47214897.3</v>
          </cell>
          <cell r="O20">
            <v>209802230</v>
          </cell>
          <cell r="P20">
            <v>140394290</v>
          </cell>
          <cell r="R20">
            <v>63387500</v>
          </cell>
          <cell r="S20">
            <v>42650000</v>
          </cell>
          <cell r="X20">
            <v>17031258.03</v>
          </cell>
          <cell r="Y20">
            <v>9604925.08</v>
          </cell>
          <cell r="AA20">
            <v>296353275.09</v>
          </cell>
          <cell r="AB20">
            <v>169280957.73</v>
          </cell>
        </row>
        <row r="21">
          <cell r="C21">
            <v>435600644</v>
          </cell>
          <cell r="D21">
            <v>286378149.1</v>
          </cell>
          <cell r="F21">
            <v>123421943</v>
          </cell>
          <cell r="G21">
            <v>89549713</v>
          </cell>
          <cell r="O21">
            <v>293364823</v>
          </cell>
          <cell r="P21">
            <v>186641916</v>
          </cell>
          <cell r="R21">
            <v>76834900</v>
          </cell>
          <cell r="S21">
            <v>51567500</v>
          </cell>
          <cell r="X21">
            <v>18813878</v>
          </cell>
          <cell r="Y21">
            <v>10186520.100000001</v>
          </cell>
          <cell r="AA21">
            <v>446871681</v>
          </cell>
          <cell r="AB21">
            <v>251411743.32999998</v>
          </cell>
        </row>
        <row r="22">
          <cell r="C22">
            <v>179154264</v>
          </cell>
          <cell r="D22">
            <v>130074952.67999999</v>
          </cell>
          <cell r="F22">
            <v>17290200</v>
          </cell>
          <cell r="G22">
            <v>11241984.959999999</v>
          </cell>
          <cell r="O22">
            <v>157510993</v>
          </cell>
          <cell r="P22">
            <v>115859159</v>
          </cell>
          <cell r="R22">
            <v>36756700</v>
          </cell>
          <cell r="S22">
            <v>24801000</v>
          </cell>
          <cell r="X22">
            <v>4353071</v>
          </cell>
          <cell r="Y22">
            <v>2973808.72</v>
          </cell>
          <cell r="AA22">
            <v>180799264</v>
          </cell>
          <cell r="AB22">
            <v>118735985.36999999</v>
          </cell>
        </row>
        <row r="23">
          <cell r="C23">
            <v>126498625</v>
          </cell>
          <cell r="D23">
            <v>83750384.19</v>
          </cell>
          <cell r="F23">
            <v>14161400</v>
          </cell>
          <cell r="G23">
            <v>9266773.22</v>
          </cell>
          <cell r="O23">
            <v>93133203</v>
          </cell>
          <cell r="P23">
            <v>62649805</v>
          </cell>
          <cell r="R23">
            <v>32550900</v>
          </cell>
          <cell r="S23">
            <v>21987100</v>
          </cell>
          <cell r="X23">
            <v>19204022</v>
          </cell>
          <cell r="Y23">
            <v>11833805.969999999</v>
          </cell>
          <cell r="AA23">
            <v>129228665</v>
          </cell>
          <cell r="AB23">
            <v>80566617.6</v>
          </cell>
        </row>
        <row r="24">
          <cell r="C24">
            <v>356339382.74</v>
          </cell>
          <cell r="D24">
            <v>242268564</v>
          </cell>
          <cell r="F24">
            <v>60691859</v>
          </cell>
          <cell r="G24">
            <v>40258463.99</v>
          </cell>
          <cell r="O24">
            <v>279344110</v>
          </cell>
          <cell r="P24">
            <v>193463970</v>
          </cell>
          <cell r="R24">
            <v>54292900</v>
          </cell>
          <cell r="S24">
            <v>36537600</v>
          </cell>
          <cell r="X24">
            <v>16303413.739999998</v>
          </cell>
          <cell r="Y24">
            <v>8546130.01</v>
          </cell>
          <cell r="AA24">
            <v>364432107.23</v>
          </cell>
          <cell r="AB24">
            <v>211838902.31</v>
          </cell>
        </row>
        <row r="25">
          <cell r="C25">
            <v>186067173.4</v>
          </cell>
          <cell r="D25">
            <v>125382810.43</v>
          </cell>
          <cell r="F25">
            <v>24491800</v>
          </cell>
          <cell r="G25">
            <v>18608888.240000002</v>
          </cell>
          <cell r="O25">
            <v>154376362</v>
          </cell>
          <cell r="P25">
            <v>102683997</v>
          </cell>
          <cell r="R25">
            <v>55101200</v>
          </cell>
          <cell r="S25">
            <v>37198900</v>
          </cell>
          <cell r="X25">
            <v>7199011.4</v>
          </cell>
          <cell r="Y25">
            <v>4089925.19</v>
          </cell>
          <cell r="AA25">
            <v>187941817.8</v>
          </cell>
          <cell r="AB25">
            <v>114281054.1</v>
          </cell>
        </row>
        <row r="26">
          <cell r="C26">
            <v>149235081</v>
          </cell>
          <cell r="D26">
            <v>102476010.75</v>
          </cell>
          <cell r="F26">
            <v>19737800</v>
          </cell>
          <cell r="G26">
            <v>12932193.32</v>
          </cell>
          <cell r="O26">
            <v>124304165</v>
          </cell>
          <cell r="P26">
            <v>86747650</v>
          </cell>
          <cell r="R26">
            <v>42915000</v>
          </cell>
          <cell r="S26">
            <v>28971400</v>
          </cell>
          <cell r="X26">
            <v>5193116</v>
          </cell>
          <cell r="Y26">
            <v>2796167.43</v>
          </cell>
          <cell r="AA26">
            <v>151511376</v>
          </cell>
          <cell r="AB26">
            <v>90397239.88000001</v>
          </cell>
        </row>
        <row r="27">
          <cell r="C27">
            <v>289527746.87</v>
          </cell>
          <cell r="D27">
            <v>204403803.96</v>
          </cell>
          <cell r="F27">
            <v>99300000</v>
          </cell>
          <cell r="G27">
            <v>73700580.05</v>
          </cell>
          <cell r="O27">
            <v>167884188.23</v>
          </cell>
          <cell r="P27">
            <v>114717586.23</v>
          </cell>
          <cell r="R27">
            <v>76416500</v>
          </cell>
          <cell r="S27">
            <v>51366200</v>
          </cell>
          <cell r="X27">
            <v>22343558.64</v>
          </cell>
          <cell r="Y27">
            <v>15985637.68</v>
          </cell>
          <cell r="AA27">
            <v>298199035.39</v>
          </cell>
          <cell r="AB27">
            <v>189340998.94</v>
          </cell>
        </row>
        <row r="28">
          <cell r="C28">
            <v>354752466.33000004</v>
          </cell>
          <cell r="D28">
            <v>237418067.77</v>
          </cell>
          <cell r="F28">
            <v>153051000</v>
          </cell>
          <cell r="G28">
            <v>109947182.2</v>
          </cell>
          <cell r="O28">
            <v>172051295.33</v>
          </cell>
          <cell r="P28">
            <v>108305383.33</v>
          </cell>
          <cell r="R28">
            <v>54897800</v>
          </cell>
          <cell r="S28">
            <v>36646900</v>
          </cell>
          <cell r="X28">
            <v>29650171</v>
          </cell>
          <cell r="Y28">
            <v>19165502.24</v>
          </cell>
          <cell r="AA28">
            <v>364841936</v>
          </cell>
          <cell r="AB28">
            <v>224364124.35</v>
          </cell>
        </row>
        <row r="29">
          <cell r="C29">
            <v>928986302</v>
          </cell>
          <cell r="D29">
            <v>646629347.29</v>
          </cell>
          <cell r="F29">
            <v>454840300</v>
          </cell>
          <cell r="G29">
            <v>356511466.56</v>
          </cell>
          <cell r="O29">
            <v>357979872</v>
          </cell>
          <cell r="P29">
            <v>222351950.5</v>
          </cell>
          <cell r="R29">
            <v>97209000</v>
          </cell>
          <cell r="S29">
            <v>64241677.1</v>
          </cell>
          <cell r="X29">
            <v>116166130</v>
          </cell>
          <cell r="Y29">
            <v>67765930.23</v>
          </cell>
          <cell r="AA29">
            <v>982986254.61</v>
          </cell>
          <cell r="AB29">
            <v>515774342.62</v>
          </cell>
        </row>
        <row r="30">
          <cell r="C30">
            <v>299677002.11</v>
          </cell>
          <cell r="D30">
            <v>205983071.75</v>
          </cell>
          <cell r="F30">
            <v>85227600</v>
          </cell>
          <cell r="G30">
            <v>56842131.06</v>
          </cell>
          <cell r="O30">
            <v>194924641</v>
          </cell>
          <cell r="P30">
            <v>136810116</v>
          </cell>
          <cell r="R30">
            <v>66680000</v>
          </cell>
          <cell r="S30">
            <v>44853200</v>
          </cell>
          <cell r="X30">
            <v>19524761.11</v>
          </cell>
          <cell r="Y30">
            <v>12330824.69</v>
          </cell>
          <cell r="AA30">
            <v>305520761.66</v>
          </cell>
          <cell r="AB30">
            <v>195497371.78</v>
          </cell>
        </row>
        <row r="31">
          <cell r="C31">
            <v>4429927843.809999</v>
          </cell>
          <cell r="D31">
            <v>2513739727.0899997</v>
          </cell>
          <cell r="F31">
            <v>2266727000</v>
          </cell>
          <cell r="G31">
            <v>1450477723.22</v>
          </cell>
          <cell r="O31">
            <v>1742592187.81</v>
          </cell>
          <cell r="P31">
            <v>790191877.81</v>
          </cell>
          <cell r="R31">
            <v>12536800</v>
          </cell>
          <cell r="S31">
            <v>2089400</v>
          </cell>
          <cell r="X31">
            <v>420608656</v>
          </cell>
          <cell r="Y31">
            <v>273070126.06</v>
          </cell>
          <cell r="AA31">
            <v>4626777252.21</v>
          </cell>
          <cell r="AB31">
            <v>2390307057.23</v>
          </cell>
        </row>
        <row r="33">
          <cell r="C33">
            <v>25002798809.33</v>
          </cell>
          <cell r="D33">
            <v>17680456533.71</v>
          </cell>
          <cell r="F33">
            <v>14184469459</v>
          </cell>
          <cell r="G33">
            <v>10083100973.83</v>
          </cell>
          <cell r="O33">
            <v>9062115526</v>
          </cell>
          <cell r="P33">
            <v>6346690909.73</v>
          </cell>
          <cell r="R33">
            <v>4870681700</v>
          </cell>
          <cell r="S33">
            <v>3548129200</v>
          </cell>
          <cell r="X33">
            <v>1756213824.33</v>
          </cell>
          <cell r="Y33">
            <v>1250664650.15</v>
          </cell>
          <cell r="AA33">
            <v>26590476553.18</v>
          </cell>
          <cell r="AB33">
            <v>14856527344.8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11"/>
  <sheetViews>
    <sheetView tabSelected="1" view="pageBreakPreview" zoomScaleNormal="80" zoomScaleSheetLayoutView="100" workbookViewId="0" topLeftCell="I1">
      <selection activeCell="O5" sqref="O5"/>
    </sheetView>
  </sheetViews>
  <sheetFormatPr defaultColWidth="9.140625" defaultRowHeight="12.75"/>
  <cols>
    <col min="1" max="1" width="7.57421875" style="0" customWidth="1"/>
    <col min="2" max="2" width="23.00390625" style="0" customWidth="1"/>
    <col min="3" max="3" width="15.140625" style="0" customWidth="1"/>
    <col min="4" max="4" width="15.00390625" style="0" customWidth="1"/>
    <col min="5" max="5" width="4.00390625" style="0" bestFit="1" customWidth="1"/>
    <col min="6" max="6" width="14.57421875" style="0" customWidth="1"/>
    <col min="7" max="7" width="14.140625" style="0" customWidth="1"/>
    <col min="8" max="8" width="8.140625" style="0" customWidth="1"/>
    <col min="9" max="9" width="13.7109375" style="0" bestFit="1" customWidth="1"/>
    <col min="10" max="10" width="14.28125" style="0" customWidth="1"/>
    <col min="11" max="11" width="4.00390625" style="0" bestFit="1" customWidth="1"/>
    <col min="12" max="12" width="14.8515625" style="0" customWidth="1"/>
    <col min="13" max="13" width="14.140625" style="0" customWidth="1"/>
    <col min="14" max="14" width="4.00390625" style="0" bestFit="1" customWidth="1"/>
    <col min="15" max="15" width="15.00390625" style="0" customWidth="1"/>
    <col min="16" max="16" width="13.140625" style="0" customWidth="1"/>
    <col min="17" max="17" width="7.8515625" style="0" customWidth="1"/>
    <col min="18" max="19" width="14.00390625" style="0" bestFit="1" customWidth="1"/>
    <col min="20" max="20" width="7.00390625" style="0" customWidth="1"/>
  </cols>
  <sheetData>
    <row r="1" spans="1:20" ht="15.7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2"/>
      <c r="R1" s="3"/>
      <c r="S1" s="3"/>
      <c r="T1" s="2"/>
    </row>
    <row r="2" spans="1:20" ht="12.75">
      <c r="A2" s="4"/>
      <c r="B2" s="5"/>
      <c r="C2" s="6"/>
      <c r="D2" s="5"/>
      <c r="E2" s="7"/>
      <c r="F2" s="5"/>
      <c r="G2" s="5"/>
      <c r="H2" s="7"/>
      <c r="I2" s="5"/>
      <c r="J2" s="5"/>
      <c r="K2" s="7"/>
      <c r="L2" s="5"/>
      <c r="M2" s="5"/>
      <c r="N2" s="7"/>
      <c r="O2" s="3"/>
      <c r="P2" s="3"/>
      <c r="Q2" s="2"/>
      <c r="R2" s="3"/>
      <c r="S2" s="39" t="s">
        <v>2</v>
      </c>
      <c r="T2" s="39"/>
    </row>
    <row r="3" spans="1:20" ht="12.75" customHeight="1">
      <c r="A3" s="46" t="s">
        <v>0</v>
      </c>
      <c r="B3" s="49" t="s">
        <v>3</v>
      </c>
      <c r="C3" s="40" t="s">
        <v>4</v>
      </c>
      <c r="D3" s="41"/>
      <c r="E3" s="42"/>
      <c r="F3" s="38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40" t="s">
        <v>6</v>
      </c>
      <c r="S3" s="41"/>
      <c r="T3" s="42"/>
    </row>
    <row r="4" spans="1:20" ht="28.5" customHeight="1">
      <c r="A4" s="47"/>
      <c r="B4" s="50"/>
      <c r="C4" s="43"/>
      <c r="D4" s="44"/>
      <c r="E4" s="45"/>
      <c r="F4" s="38" t="s">
        <v>7</v>
      </c>
      <c r="G4" s="36"/>
      <c r="H4" s="37"/>
      <c r="I4" s="38" t="s">
        <v>1</v>
      </c>
      <c r="J4" s="36"/>
      <c r="K4" s="37"/>
      <c r="L4" s="38" t="s">
        <v>8</v>
      </c>
      <c r="M4" s="36"/>
      <c r="N4" s="37"/>
      <c r="O4" s="36" t="s">
        <v>42</v>
      </c>
      <c r="P4" s="36"/>
      <c r="Q4" s="37"/>
      <c r="R4" s="43"/>
      <c r="S4" s="44"/>
      <c r="T4" s="45"/>
    </row>
    <row r="5" spans="1:20" ht="15.75" customHeight="1">
      <c r="A5" s="48"/>
      <c r="B5" s="51"/>
      <c r="C5" s="8" t="s">
        <v>9</v>
      </c>
      <c r="D5" s="8" t="s">
        <v>10</v>
      </c>
      <c r="E5" s="8" t="s">
        <v>11</v>
      </c>
      <c r="F5" s="8" t="s">
        <v>9</v>
      </c>
      <c r="G5" s="9" t="s">
        <v>10</v>
      </c>
      <c r="H5" s="9" t="s">
        <v>11</v>
      </c>
      <c r="I5" s="10" t="s">
        <v>9</v>
      </c>
      <c r="J5" s="8" t="s">
        <v>10</v>
      </c>
      <c r="K5" s="9" t="s">
        <v>11</v>
      </c>
      <c r="L5" s="8" t="s">
        <v>9</v>
      </c>
      <c r="M5" s="9" t="s">
        <v>10</v>
      </c>
      <c r="N5" s="8" t="s">
        <v>11</v>
      </c>
      <c r="O5" s="8" t="s">
        <v>9</v>
      </c>
      <c r="P5" s="9" t="s">
        <v>10</v>
      </c>
      <c r="Q5" s="9" t="s">
        <v>11</v>
      </c>
      <c r="R5" s="8" t="s">
        <v>12</v>
      </c>
      <c r="S5" s="9" t="s">
        <v>10</v>
      </c>
      <c r="T5" s="8" t="s">
        <v>11</v>
      </c>
    </row>
    <row r="6" spans="1:20" ht="12.75">
      <c r="A6" s="11">
        <v>1</v>
      </c>
      <c r="B6" s="12" t="s">
        <v>13</v>
      </c>
      <c r="C6" s="13">
        <f>'[1]Конс_руб'!C6</f>
        <v>190349082</v>
      </c>
      <c r="D6" s="13">
        <f>'[1]Конс_руб'!D6</f>
        <v>133870586.63</v>
      </c>
      <c r="E6" s="14">
        <f aca="true" t="shared" si="0" ref="E6:E33">+D6/C6*100</f>
        <v>70.32898988711698</v>
      </c>
      <c r="F6" s="13">
        <f>'[1]Конс_руб'!F6</f>
        <v>15010500</v>
      </c>
      <c r="G6" s="13">
        <f>'[1]Конс_руб'!G6</f>
        <v>11634864.08</v>
      </c>
      <c r="H6" s="15">
        <f aca="true" t="shared" si="1" ref="H6:H33">+G6/F6*100</f>
        <v>77.51150248159621</v>
      </c>
      <c r="I6" s="13">
        <f>'[1]Конс_руб'!O6</f>
        <v>147662393</v>
      </c>
      <c r="J6" s="13">
        <f>'[1]Конс_руб'!P6</f>
        <v>106534629</v>
      </c>
      <c r="K6" s="15">
        <f aca="true" t="shared" si="2" ref="K6:K33">+J6/I6*100</f>
        <v>72.14743499382405</v>
      </c>
      <c r="L6" s="13">
        <f>'[1]Конс_руб'!R6</f>
        <v>52242700</v>
      </c>
      <c r="M6" s="13">
        <f>'[1]Конс_руб'!S6</f>
        <v>35294200</v>
      </c>
      <c r="N6" s="15">
        <f aca="true" t="shared" si="3" ref="N6:N30">+M6/L6*100</f>
        <v>67.55814687985115</v>
      </c>
      <c r="O6" s="13">
        <f>'[1]Конс_руб'!X6</f>
        <v>27676189</v>
      </c>
      <c r="P6" s="13">
        <f>'[1]Конс_руб'!Y6</f>
        <v>15701093.55</v>
      </c>
      <c r="Q6" s="16">
        <f aca="true" t="shared" si="4" ref="Q6:Q33">+P6/O6*100</f>
        <v>56.731414682852474</v>
      </c>
      <c r="R6" s="13">
        <f>'[1]Конс_руб'!AA6</f>
        <v>193152532</v>
      </c>
      <c r="S6" s="13">
        <f>'[1]Конс_руб'!AB6</f>
        <v>126768136.36</v>
      </c>
      <c r="T6" s="16">
        <f aca="true" t="shared" si="5" ref="T6:T33">S6/R6*100</f>
        <v>65.63110255267065</v>
      </c>
    </row>
    <row r="7" spans="1:20" ht="15.75" customHeight="1">
      <c r="A7" s="11">
        <v>2</v>
      </c>
      <c r="B7" s="17" t="s">
        <v>14</v>
      </c>
      <c r="C7" s="13">
        <f>'[1]Конс_руб'!C7</f>
        <v>184343819.13</v>
      </c>
      <c r="D7" s="13">
        <f>'[1]Конс_руб'!D7</f>
        <v>122949769.25</v>
      </c>
      <c r="E7" s="18">
        <f t="shared" si="0"/>
        <v>66.69589999287979</v>
      </c>
      <c r="F7" s="13">
        <f>'[1]Конс_руб'!F7</f>
        <v>20520800</v>
      </c>
      <c r="G7" s="13">
        <f>'[1]Конс_руб'!G7</f>
        <v>13737398.350000001</v>
      </c>
      <c r="H7" s="15">
        <f t="shared" si="1"/>
        <v>66.94377582745312</v>
      </c>
      <c r="I7" s="13">
        <f>'[1]Конс_руб'!O7</f>
        <v>151985841</v>
      </c>
      <c r="J7" s="13">
        <f>'[1]Конс_руб'!P7</f>
        <v>101952666</v>
      </c>
      <c r="K7" s="15">
        <f t="shared" si="2"/>
        <v>67.08037099324272</v>
      </c>
      <c r="L7" s="13">
        <f>'[1]Конс_руб'!R7</f>
        <v>47682400</v>
      </c>
      <c r="M7" s="13">
        <f>'[1]Конс_руб'!S7</f>
        <v>32189900</v>
      </c>
      <c r="N7" s="15">
        <f t="shared" si="3"/>
        <v>67.5089760582521</v>
      </c>
      <c r="O7" s="13">
        <f>'[1]Конс_руб'!X7</f>
        <v>11837178.13</v>
      </c>
      <c r="P7" s="13">
        <f>'[1]Конс_руб'!Y7</f>
        <v>7259704.9</v>
      </c>
      <c r="Q7" s="16">
        <f t="shared" si="4"/>
        <v>61.329692096134735</v>
      </c>
      <c r="R7" s="13">
        <f>'[1]Конс_руб'!AA7</f>
        <v>187140004.84</v>
      </c>
      <c r="S7" s="13">
        <f>'[1]Конс_руб'!AB7</f>
        <v>115819517.44</v>
      </c>
      <c r="T7" s="16">
        <f t="shared" si="5"/>
        <v>61.88923503503314</v>
      </c>
    </row>
    <row r="8" spans="1:20" ht="21" customHeight="1">
      <c r="A8" s="11">
        <v>3</v>
      </c>
      <c r="B8" s="17" t="s">
        <v>15</v>
      </c>
      <c r="C8" s="13">
        <f>'[1]Конс_руб'!C8</f>
        <v>343538605</v>
      </c>
      <c r="D8" s="13">
        <f>'[1]Конс_руб'!D8</f>
        <v>217059249.72</v>
      </c>
      <c r="E8" s="18">
        <f t="shared" si="0"/>
        <v>63.18336471093255</v>
      </c>
      <c r="F8" s="13">
        <f>'[1]Конс_руб'!F8</f>
        <v>43863320</v>
      </c>
      <c r="G8" s="13">
        <f>'[1]Конс_руб'!G8</f>
        <v>28755784.48</v>
      </c>
      <c r="H8" s="15">
        <f t="shared" si="1"/>
        <v>65.55770169699878</v>
      </c>
      <c r="I8" s="13">
        <f>'[1]Конс_руб'!O8</f>
        <v>286130018</v>
      </c>
      <c r="J8" s="13">
        <f>'[1]Конс_руб'!P8</f>
        <v>179588908</v>
      </c>
      <c r="K8" s="15">
        <f t="shared" si="2"/>
        <v>62.76479107480433</v>
      </c>
      <c r="L8" s="13">
        <f>'[1]Конс_руб'!R8</f>
        <v>93123600</v>
      </c>
      <c r="M8" s="13">
        <f>'[1]Конс_руб'!S8</f>
        <v>62857000</v>
      </c>
      <c r="N8" s="15">
        <f t="shared" si="3"/>
        <v>67.49846440644477</v>
      </c>
      <c r="O8" s="13">
        <f>'[1]Конс_руб'!X8</f>
        <v>13545267</v>
      </c>
      <c r="P8" s="13">
        <f>'[1]Конс_руб'!Y8</f>
        <v>8714557.24</v>
      </c>
      <c r="Q8" s="16">
        <f t="shared" si="4"/>
        <v>64.33654825704063</v>
      </c>
      <c r="R8" s="13">
        <f>'[1]Конс_руб'!AA8</f>
        <v>346717465.52</v>
      </c>
      <c r="S8" s="13">
        <f>'[1]Конс_руб'!AB8</f>
        <v>192933662.83</v>
      </c>
      <c r="T8" s="16">
        <f t="shared" si="5"/>
        <v>55.64578713698254</v>
      </c>
    </row>
    <row r="9" spans="1:20" ht="9" customHeight="1">
      <c r="A9" s="11">
        <v>4</v>
      </c>
      <c r="B9" s="17" t="s">
        <v>16</v>
      </c>
      <c r="C9" s="13">
        <f>'[1]Конс_руб'!C9</f>
        <v>313286612</v>
      </c>
      <c r="D9" s="13">
        <f>'[1]Конс_руб'!D9</f>
        <v>208471314.16</v>
      </c>
      <c r="E9" s="18">
        <f t="shared" si="0"/>
        <v>66.54332045315743</v>
      </c>
      <c r="F9" s="13">
        <f>'[1]Конс_руб'!F9</f>
        <v>58653342</v>
      </c>
      <c r="G9" s="13">
        <f>'[1]Конс_руб'!G9</f>
        <v>40505116.21</v>
      </c>
      <c r="H9" s="15">
        <f t="shared" si="1"/>
        <v>69.0584966326386</v>
      </c>
      <c r="I9" s="13">
        <f>'[1]Конс_руб'!O9</f>
        <v>247025222</v>
      </c>
      <c r="J9" s="13">
        <f>'[1]Конс_руб'!P9</f>
        <v>161861985</v>
      </c>
      <c r="K9" s="15">
        <f t="shared" si="2"/>
        <v>65.52447709165504</v>
      </c>
      <c r="L9" s="13">
        <f>'[1]Конс_руб'!R9</f>
        <v>76766900</v>
      </c>
      <c r="M9" s="13">
        <f>'[1]Конс_руб'!S9</f>
        <v>51732900</v>
      </c>
      <c r="N9" s="15">
        <f t="shared" si="3"/>
        <v>67.3895910867835</v>
      </c>
      <c r="O9" s="13">
        <f>'[1]Конс_руб'!X9</f>
        <v>7608048</v>
      </c>
      <c r="P9" s="13">
        <f>'[1]Конс_руб'!Y9</f>
        <v>6104212.949999999</v>
      </c>
      <c r="Q9" s="16">
        <f t="shared" si="4"/>
        <v>80.23362825786587</v>
      </c>
      <c r="R9" s="13">
        <f>'[1]Конс_руб'!AA9</f>
        <v>319839721.1</v>
      </c>
      <c r="S9" s="13">
        <f>'[1]Конс_руб'!AB9</f>
        <v>184828872.76</v>
      </c>
      <c r="T9" s="16">
        <f t="shared" si="5"/>
        <v>57.787967086868484</v>
      </c>
    </row>
    <row r="10" spans="1:20" ht="19.5" customHeight="1">
      <c r="A10" s="11">
        <v>5</v>
      </c>
      <c r="B10" s="17" t="s">
        <v>17</v>
      </c>
      <c r="C10" s="13">
        <f>'[1]Конс_руб'!C10</f>
        <v>260075674</v>
      </c>
      <c r="D10" s="13">
        <f>'[1]Конс_руб'!D10</f>
        <v>187894675.38</v>
      </c>
      <c r="E10" s="18">
        <f t="shared" si="0"/>
        <v>72.24615531708668</v>
      </c>
      <c r="F10" s="13">
        <f>'[1]Конс_руб'!F10</f>
        <v>30217000</v>
      </c>
      <c r="G10" s="13">
        <f>'[1]Конс_руб'!G10</f>
        <v>20845711.01</v>
      </c>
      <c r="H10" s="15">
        <f t="shared" si="1"/>
        <v>68.986699573088</v>
      </c>
      <c r="I10" s="13">
        <f>'[1]Конс_руб'!O10</f>
        <v>218776391</v>
      </c>
      <c r="J10" s="13">
        <f>'[1]Конс_руб'!P10</f>
        <v>160224546</v>
      </c>
      <c r="K10" s="15">
        <f t="shared" si="2"/>
        <v>73.23667113605508</v>
      </c>
      <c r="L10" s="13">
        <f>'[1]Конс_руб'!R10</f>
        <v>65445500</v>
      </c>
      <c r="M10" s="13">
        <f>'[1]Конс_руб'!S10</f>
        <v>44179100</v>
      </c>
      <c r="N10" s="15">
        <f t="shared" si="3"/>
        <v>67.50517606252531</v>
      </c>
      <c r="O10" s="13">
        <f>'[1]Конс_руб'!X10</f>
        <v>11082283</v>
      </c>
      <c r="P10" s="13">
        <f>'[1]Конс_руб'!Y10</f>
        <v>6824418.37</v>
      </c>
      <c r="Q10" s="16">
        <f t="shared" si="4"/>
        <v>61.57953528167437</v>
      </c>
      <c r="R10" s="13">
        <f>'[1]Конс_руб'!AA10</f>
        <v>263940779.17000002</v>
      </c>
      <c r="S10" s="13">
        <f>'[1]Конс_руб'!AB10</f>
        <v>160259403.99</v>
      </c>
      <c r="T10" s="16">
        <f t="shared" si="5"/>
        <v>60.717940021984816</v>
      </c>
    </row>
    <row r="11" spans="1:20" ht="12.75">
      <c r="A11" s="11">
        <v>6</v>
      </c>
      <c r="B11" s="17" t="s">
        <v>18</v>
      </c>
      <c r="C11" s="13">
        <f>'[1]Конс_руб'!C11</f>
        <v>310342383.52</v>
      </c>
      <c r="D11" s="13">
        <f>'[1]Конс_руб'!D11</f>
        <v>212376617.32999998</v>
      </c>
      <c r="E11" s="18">
        <f t="shared" si="0"/>
        <v>68.43300451622439</v>
      </c>
      <c r="F11" s="13">
        <f>'[1]Конс_руб'!F11</f>
        <v>30379500</v>
      </c>
      <c r="G11" s="13">
        <f>'[1]Конс_руб'!G11</f>
        <v>22877387.39</v>
      </c>
      <c r="H11" s="15">
        <f t="shared" si="1"/>
        <v>75.30534534801428</v>
      </c>
      <c r="I11" s="13">
        <f>'[1]Конс_руб'!O11</f>
        <v>266568553</v>
      </c>
      <c r="J11" s="13">
        <f>'[1]Конс_руб'!P11</f>
        <v>179505823</v>
      </c>
      <c r="K11" s="15">
        <f t="shared" si="2"/>
        <v>67.33945957984024</v>
      </c>
      <c r="L11" s="13">
        <f>'[1]Конс_руб'!R11</f>
        <v>112273600</v>
      </c>
      <c r="M11" s="13">
        <f>'[1]Конс_руб'!S11</f>
        <v>75810500</v>
      </c>
      <c r="N11" s="15">
        <f t="shared" si="3"/>
        <v>67.52299739208505</v>
      </c>
      <c r="O11" s="13">
        <f>'[1]Конс_руб'!X11</f>
        <v>13394330.52</v>
      </c>
      <c r="P11" s="13">
        <f>'[1]Конс_руб'!Y11</f>
        <v>9993406.94</v>
      </c>
      <c r="Q11" s="16">
        <f t="shared" si="4"/>
        <v>74.60923056272318</v>
      </c>
      <c r="R11" s="13">
        <f>'[1]Конс_руб'!AA11</f>
        <v>314353462.81000006</v>
      </c>
      <c r="S11" s="13">
        <f>'[1]Конс_руб'!AB11</f>
        <v>193199093.39000002</v>
      </c>
      <c r="T11" s="16">
        <f t="shared" si="5"/>
        <v>61.459190448546906</v>
      </c>
    </row>
    <row r="12" spans="1:20" ht="13.5" customHeight="1">
      <c r="A12" s="11">
        <v>7</v>
      </c>
      <c r="B12" s="17" t="s">
        <v>19</v>
      </c>
      <c r="C12" s="13">
        <f>'[1]Конс_руб'!C12</f>
        <v>201693889.54999998</v>
      </c>
      <c r="D12" s="13">
        <f>'[1]Конс_руб'!D12</f>
        <v>138125722.7</v>
      </c>
      <c r="E12" s="18">
        <f t="shared" si="0"/>
        <v>68.48284943493967</v>
      </c>
      <c r="F12" s="13">
        <f>'[1]Конс_руб'!F12</f>
        <v>37411000</v>
      </c>
      <c r="G12" s="13">
        <f>'[1]Конс_руб'!G12</f>
        <v>23852417.53</v>
      </c>
      <c r="H12" s="15">
        <f t="shared" si="1"/>
        <v>63.757765176017756</v>
      </c>
      <c r="I12" s="13">
        <f>'[1]Конс_руб'!O12</f>
        <v>158252635.67</v>
      </c>
      <c r="J12" s="13">
        <f>'[1]Конс_руб'!P12</f>
        <v>109522041.21</v>
      </c>
      <c r="K12" s="15">
        <f t="shared" si="2"/>
        <v>69.20708823983406</v>
      </c>
      <c r="L12" s="13">
        <f>'[1]Конс_руб'!R12</f>
        <v>48850100</v>
      </c>
      <c r="M12" s="13">
        <f>'[1]Конс_руб'!S12</f>
        <v>32899635.54</v>
      </c>
      <c r="N12" s="15">
        <f t="shared" si="3"/>
        <v>67.34814368854926</v>
      </c>
      <c r="O12" s="13">
        <f>'[1]Конс_руб'!X12</f>
        <v>6030253.88</v>
      </c>
      <c r="P12" s="13">
        <f>'[1]Конс_руб'!Y12</f>
        <v>4751263.96</v>
      </c>
      <c r="Q12" s="16">
        <f t="shared" si="4"/>
        <v>78.79044654750092</v>
      </c>
      <c r="R12" s="13">
        <f>'[1]Конс_руб'!AA12</f>
        <v>205182531.48</v>
      </c>
      <c r="S12" s="13">
        <f>'[1]Конс_руб'!AB12</f>
        <v>131471028.03000002</v>
      </c>
      <c r="T12" s="16">
        <f t="shared" si="5"/>
        <v>64.07515643836135</v>
      </c>
    </row>
    <row r="13" spans="1:20" ht="27.75" customHeight="1">
      <c r="A13" s="11">
        <v>8</v>
      </c>
      <c r="B13" s="17" t="s">
        <v>20</v>
      </c>
      <c r="C13" s="13">
        <f>'[1]Конс_руб'!C13</f>
        <v>218864598</v>
      </c>
      <c r="D13" s="13">
        <f>'[1]Конс_руб'!D13</f>
        <v>153025460.63</v>
      </c>
      <c r="E13" s="18">
        <f t="shared" si="0"/>
        <v>69.91786795505412</v>
      </c>
      <c r="F13" s="13">
        <f>'[1]Конс_руб'!F13</f>
        <v>32271100</v>
      </c>
      <c r="G13" s="13">
        <f>'[1]Конс_руб'!G13</f>
        <v>22504875.82</v>
      </c>
      <c r="H13" s="15">
        <f t="shared" si="1"/>
        <v>69.73693434683045</v>
      </c>
      <c r="I13" s="13">
        <f>'[1]Конс_руб'!O13</f>
        <v>177791448</v>
      </c>
      <c r="J13" s="13">
        <f>'[1]Конс_руб'!P13</f>
        <v>124729273</v>
      </c>
      <c r="K13" s="15">
        <f t="shared" si="2"/>
        <v>70.15482150750017</v>
      </c>
      <c r="L13" s="13">
        <f>'[1]Конс_руб'!R13</f>
        <v>60082800</v>
      </c>
      <c r="M13" s="13">
        <f>'[1]Конс_руб'!S13</f>
        <v>40538300</v>
      </c>
      <c r="N13" s="15">
        <f t="shared" si="3"/>
        <v>67.47072373457962</v>
      </c>
      <c r="O13" s="13">
        <f>'[1]Конс_руб'!X13</f>
        <v>8802050</v>
      </c>
      <c r="P13" s="13">
        <f>'[1]Конс_руб'!Y13</f>
        <v>5791311.8100000005</v>
      </c>
      <c r="Q13" s="16">
        <f t="shared" si="4"/>
        <v>65.79503422498169</v>
      </c>
      <c r="R13" s="13">
        <f>'[1]Конс_руб'!AA13</f>
        <v>221149598</v>
      </c>
      <c r="S13" s="13">
        <f>'[1]Конс_руб'!AB13</f>
        <v>138934829.82999998</v>
      </c>
      <c r="T13" s="16">
        <f t="shared" si="5"/>
        <v>62.823912449526574</v>
      </c>
    </row>
    <row r="14" spans="1:20" ht="27.75" customHeight="1">
      <c r="A14" s="11">
        <v>9</v>
      </c>
      <c r="B14" s="17" t="s">
        <v>21</v>
      </c>
      <c r="C14" s="13">
        <f>'[1]Конс_руб'!C14</f>
        <v>142673698</v>
      </c>
      <c r="D14" s="13">
        <f>'[1]Конс_руб'!D14</f>
        <v>95131955.3</v>
      </c>
      <c r="E14" s="18">
        <f t="shared" si="0"/>
        <v>66.67799085154434</v>
      </c>
      <c r="F14" s="13">
        <f>'[1]Конс_руб'!F14</f>
        <v>37137391</v>
      </c>
      <c r="G14" s="13">
        <f>'[1]Конс_руб'!G14</f>
        <v>23936615.78</v>
      </c>
      <c r="H14" s="15">
        <f t="shared" si="1"/>
        <v>64.45422022241681</v>
      </c>
      <c r="I14" s="13">
        <f>'[1]Конс_руб'!O14</f>
        <v>100032367</v>
      </c>
      <c r="J14" s="13">
        <f>'[1]Конс_руб'!P14</f>
        <v>67948037</v>
      </c>
      <c r="K14" s="15">
        <f t="shared" si="2"/>
        <v>67.92605137495147</v>
      </c>
      <c r="L14" s="13">
        <f>'[1]Конс_руб'!R14</f>
        <v>20110900</v>
      </c>
      <c r="M14" s="13">
        <f>'[1]Конс_руб'!S14</f>
        <v>13477100</v>
      </c>
      <c r="N14" s="15">
        <f t="shared" si="3"/>
        <v>67.01390788080096</v>
      </c>
      <c r="O14" s="13">
        <f>'[1]Конс_руб'!X14</f>
        <v>5503940</v>
      </c>
      <c r="P14" s="13">
        <f>'[1]Конс_руб'!Y14</f>
        <v>3247302.52</v>
      </c>
      <c r="Q14" s="16">
        <f t="shared" si="4"/>
        <v>58.99959883283611</v>
      </c>
      <c r="R14" s="13">
        <f>'[1]Конс_руб'!AA14</f>
        <v>144460454.68</v>
      </c>
      <c r="S14" s="13">
        <f>'[1]Конс_руб'!AB14</f>
        <v>86801839.27</v>
      </c>
      <c r="T14" s="16">
        <f t="shared" si="5"/>
        <v>60.08692099320755</v>
      </c>
    </row>
    <row r="15" spans="1:20" ht="15" customHeight="1">
      <c r="A15" s="11">
        <v>10</v>
      </c>
      <c r="B15" s="17" t="s">
        <v>22</v>
      </c>
      <c r="C15" s="13">
        <f>'[1]Конс_руб'!C15</f>
        <v>153119258.62</v>
      </c>
      <c r="D15" s="13">
        <f>'[1]Конс_руб'!D15</f>
        <v>100311184.88</v>
      </c>
      <c r="E15" s="18">
        <f t="shared" si="0"/>
        <v>65.51180157483968</v>
      </c>
      <c r="F15" s="13">
        <f>'[1]Конс_руб'!F15</f>
        <v>17724300</v>
      </c>
      <c r="G15" s="13">
        <f>'[1]Конс_руб'!G15</f>
        <v>11459607.719999999</v>
      </c>
      <c r="H15" s="15">
        <f t="shared" si="1"/>
        <v>64.65478309439582</v>
      </c>
      <c r="I15" s="13">
        <f>'[1]Конс_руб'!O15</f>
        <v>131237800</v>
      </c>
      <c r="J15" s="13">
        <f>'[1]Конс_руб'!P15</f>
        <v>85893435</v>
      </c>
      <c r="K15" s="15">
        <f t="shared" si="2"/>
        <v>65.44870075542259</v>
      </c>
      <c r="L15" s="13">
        <f>'[1]Конс_руб'!R15</f>
        <v>50845400</v>
      </c>
      <c r="M15" s="13">
        <f>'[1]Конс_руб'!S15</f>
        <v>34336600</v>
      </c>
      <c r="N15" s="15">
        <f t="shared" si="3"/>
        <v>67.53137943648785</v>
      </c>
      <c r="O15" s="13">
        <f>'[1]Конс_руб'!X15</f>
        <v>4157158.62</v>
      </c>
      <c r="P15" s="13">
        <f>'[1]Конс_руб'!Y15</f>
        <v>2958142.16</v>
      </c>
      <c r="Q15" s="16">
        <f t="shared" si="4"/>
        <v>71.15778901888521</v>
      </c>
      <c r="R15" s="13">
        <f>'[1]Конс_руб'!AA15</f>
        <v>157456153.02</v>
      </c>
      <c r="S15" s="13">
        <f>'[1]Конс_руб'!AB15</f>
        <v>97410087.1</v>
      </c>
      <c r="T15" s="16">
        <f t="shared" si="5"/>
        <v>61.864897135920124</v>
      </c>
    </row>
    <row r="16" spans="1:20" ht="23.25" customHeight="1">
      <c r="A16" s="11">
        <v>11</v>
      </c>
      <c r="B16" s="17" t="s">
        <v>23</v>
      </c>
      <c r="C16" s="13">
        <f>'[1]Конс_руб'!C16</f>
        <v>272799824.02</v>
      </c>
      <c r="D16" s="13">
        <f>'[1]Конс_руб'!D16</f>
        <v>207692257.54</v>
      </c>
      <c r="E16" s="18">
        <f t="shared" si="0"/>
        <v>76.13357460405594</v>
      </c>
      <c r="F16" s="13">
        <f>'[1]Конс_руб'!F16</f>
        <v>36998449</v>
      </c>
      <c r="G16" s="13">
        <f>'[1]Конс_руб'!G16</f>
        <v>27321556.51</v>
      </c>
      <c r="H16" s="15">
        <f t="shared" si="1"/>
        <v>73.84514013006329</v>
      </c>
      <c r="I16" s="13">
        <f>'[1]Конс_руб'!O16</f>
        <v>228559489.32</v>
      </c>
      <c r="J16" s="13">
        <f>'[1]Конс_руб'!P16</f>
        <v>175514114.32</v>
      </c>
      <c r="K16" s="15">
        <f t="shared" si="2"/>
        <v>76.79143615615426</v>
      </c>
      <c r="L16" s="13">
        <f>'[1]Конс_руб'!R16</f>
        <v>56217100</v>
      </c>
      <c r="M16" s="13">
        <f>'[1]Конс_руб'!S16</f>
        <v>37864600</v>
      </c>
      <c r="N16" s="15">
        <f t="shared" si="3"/>
        <v>67.35423919056657</v>
      </c>
      <c r="O16" s="13">
        <f>'[1]Конс_руб'!X16</f>
        <v>7241885.7</v>
      </c>
      <c r="P16" s="13">
        <f>'[1]Конс_руб'!Y16</f>
        <v>4856586.71</v>
      </c>
      <c r="Q16" s="16">
        <f t="shared" si="4"/>
        <v>67.06246012692523</v>
      </c>
      <c r="R16" s="13">
        <f>'[1]Конс_руб'!AA16</f>
        <v>275645262.29999995</v>
      </c>
      <c r="S16" s="13">
        <f>'[1]Конс_руб'!AB16</f>
        <v>195182752.62</v>
      </c>
      <c r="T16" s="16">
        <f t="shared" si="5"/>
        <v>70.80939864207491</v>
      </c>
    </row>
    <row r="17" spans="1:20" ht="12.75">
      <c r="A17" s="11">
        <v>12</v>
      </c>
      <c r="B17" s="17" t="s">
        <v>24</v>
      </c>
      <c r="C17" s="13">
        <f>'[1]Конс_руб'!C17</f>
        <v>301457701</v>
      </c>
      <c r="D17" s="13">
        <f>'[1]Конс_руб'!D17</f>
        <v>208363707.76999998</v>
      </c>
      <c r="E17" s="18">
        <f t="shared" si="0"/>
        <v>69.11872116015374</v>
      </c>
      <c r="F17" s="13">
        <f>'[1]Конс_руб'!F17</f>
        <v>45180300</v>
      </c>
      <c r="G17" s="13">
        <f>'[1]Конс_руб'!G17</f>
        <v>34655283.629999995</v>
      </c>
      <c r="H17" s="15">
        <f t="shared" si="1"/>
        <v>76.70441238769993</v>
      </c>
      <c r="I17" s="13">
        <f>'[1]Конс_руб'!O17</f>
        <v>239775897</v>
      </c>
      <c r="J17" s="13">
        <f>'[1]Конс_руб'!P17</f>
        <v>164331467</v>
      </c>
      <c r="K17" s="15">
        <f t="shared" si="2"/>
        <v>68.53544040750684</v>
      </c>
      <c r="L17" s="13">
        <f>'[1]Конс_руб'!R17</f>
        <v>81976800</v>
      </c>
      <c r="M17" s="13">
        <f>'[1]Конс_руб'!S17</f>
        <v>55318100</v>
      </c>
      <c r="N17" s="15">
        <f t="shared" si="3"/>
        <v>67.48018951703408</v>
      </c>
      <c r="O17" s="13">
        <f>'[1]Конс_руб'!X17</f>
        <v>16501504</v>
      </c>
      <c r="P17" s="13">
        <f>'[1]Конс_руб'!Y17</f>
        <v>9376957.139999999</v>
      </c>
      <c r="Q17" s="16">
        <f t="shared" si="4"/>
        <v>56.824863600311815</v>
      </c>
      <c r="R17" s="13">
        <f>'[1]Конс_руб'!AA17</f>
        <v>306409034</v>
      </c>
      <c r="S17" s="13">
        <f>'[1]Конс_руб'!AB17</f>
        <v>183472728.26</v>
      </c>
      <c r="T17" s="16">
        <f t="shared" si="5"/>
        <v>59.87836777031842</v>
      </c>
    </row>
    <row r="18" spans="1:20" ht="12.75">
      <c r="A18" s="11">
        <v>13</v>
      </c>
      <c r="B18" s="17" t="s">
        <v>25</v>
      </c>
      <c r="C18" s="13">
        <f>'[1]Конс_руб'!C18</f>
        <v>157438501</v>
      </c>
      <c r="D18" s="13">
        <f>'[1]Конс_руб'!D18</f>
        <v>112199970.00999999</v>
      </c>
      <c r="E18" s="18">
        <f t="shared" si="0"/>
        <v>71.26590338280722</v>
      </c>
      <c r="F18" s="13">
        <f>'[1]Конс_руб'!F18</f>
        <v>25633308</v>
      </c>
      <c r="G18" s="13">
        <f>'[1]Конс_руб'!G18</f>
        <v>18911905.35</v>
      </c>
      <c r="H18" s="15">
        <f t="shared" si="1"/>
        <v>73.77863734949855</v>
      </c>
      <c r="I18" s="13">
        <f>'[1]Конс_руб'!O18</f>
        <v>127114331</v>
      </c>
      <c r="J18" s="13">
        <f>'[1]Конс_руб'!P18</f>
        <v>90283706</v>
      </c>
      <c r="K18" s="15">
        <f t="shared" si="2"/>
        <v>71.02559191378666</v>
      </c>
      <c r="L18" s="13">
        <f>'[1]Конс_руб'!R18</f>
        <v>30624000</v>
      </c>
      <c r="M18" s="13">
        <f>'[1]Конс_руб'!S18</f>
        <v>20635400</v>
      </c>
      <c r="N18" s="15">
        <f t="shared" si="3"/>
        <v>67.38309822361546</v>
      </c>
      <c r="O18" s="13">
        <f>'[1]Конс_руб'!X18</f>
        <v>4690862</v>
      </c>
      <c r="P18" s="13">
        <f>'[1]Конс_руб'!Y18</f>
        <v>3004358.66</v>
      </c>
      <c r="Q18" s="16">
        <f t="shared" si="4"/>
        <v>64.04704849556437</v>
      </c>
      <c r="R18" s="13">
        <f>'[1]Конс_руб'!AA18</f>
        <v>159331541</v>
      </c>
      <c r="S18" s="13">
        <f>'[1]Конс_руб'!AB18</f>
        <v>107440066.87</v>
      </c>
      <c r="T18" s="16">
        <f t="shared" si="5"/>
        <v>67.43176284851221</v>
      </c>
    </row>
    <row r="19" spans="1:20" ht="12.75">
      <c r="A19" s="11">
        <v>14</v>
      </c>
      <c r="B19" s="17" t="s">
        <v>26</v>
      </c>
      <c r="C19" s="13">
        <f>'[1]Конс_руб'!C19</f>
        <v>245060000</v>
      </c>
      <c r="D19" s="13">
        <f>'[1]Конс_руб'!D19</f>
        <v>163066300.45000002</v>
      </c>
      <c r="E19" s="18">
        <f t="shared" si="0"/>
        <v>66.5413778054354</v>
      </c>
      <c r="F19" s="13">
        <f>'[1]Конс_руб'!F19</f>
        <v>25847600</v>
      </c>
      <c r="G19" s="13">
        <f>'[1]Конс_руб'!G19</f>
        <v>19829014.15</v>
      </c>
      <c r="H19" s="15">
        <f t="shared" si="1"/>
        <v>76.71510759219424</v>
      </c>
      <c r="I19" s="13">
        <f>'[1]Конс_руб'!O19</f>
        <v>210700860</v>
      </c>
      <c r="J19" s="13">
        <f>'[1]Конс_руб'!P19</f>
        <v>137150008</v>
      </c>
      <c r="K19" s="15">
        <f t="shared" si="2"/>
        <v>65.0922867614304</v>
      </c>
      <c r="L19" s="13">
        <f>'[1]Конс_руб'!R19</f>
        <v>67261300</v>
      </c>
      <c r="M19" s="13">
        <f>'[1]Конс_руб'!S19</f>
        <v>45415300</v>
      </c>
      <c r="N19" s="15">
        <f t="shared" si="3"/>
        <v>67.52069912416204</v>
      </c>
      <c r="O19" s="13">
        <f>'[1]Конс_руб'!X19</f>
        <v>8511540</v>
      </c>
      <c r="P19" s="13">
        <f>'[1]Конс_руб'!Y19</f>
        <v>6087278.3</v>
      </c>
      <c r="Q19" s="16">
        <f t="shared" si="4"/>
        <v>71.51794269897104</v>
      </c>
      <c r="R19" s="13">
        <f>'[1]Конс_руб'!AA19</f>
        <v>248169354.99999997</v>
      </c>
      <c r="S19" s="13">
        <f>'[1]Конс_руб'!AB19</f>
        <v>146542331.95</v>
      </c>
      <c r="T19" s="16">
        <f t="shared" si="5"/>
        <v>59.04932619500906</v>
      </c>
    </row>
    <row r="20" spans="1:20" ht="12.75">
      <c r="A20" s="11">
        <v>15</v>
      </c>
      <c r="B20" s="17" t="s">
        <v>27</v>
      </c>
      <c r="C20" s="13">
        <f>'[1]Конс_руб'!C20</f>
        <v>293534335.03</v>
      </c>
      <c r="D20" s="13">
        <f>'[1]Конс_руб'!D20</f>
        <v>197214112.38000003</v>
      </c>
      <c r="E20" s="18">
        <f t="shared" si="0"/>
        <v>67.18604566646155</v>
      </c>
      <c r="F20" s="13">
        <f>'[1]Конс_руб'!F20</f>
        <v>66700847</v>
      </c>
      <c r="G20" s="13">
        <f>'[1]Конс_руб'!G20</f>
        <v>47214897.3</v>
      </c>
      <c r="H20" s="15">
        <f t="shared" si="1"/>
        <v>70.78605358639598</v>
      </c>
      <c r="I20" s="13">
        <f>'[1]Конс_руб'!O20</f>
        <v>209802230</v>
      </c>
      <c r="J20" s="13">
        <f>'[1]Конс_руб'!P20</f>
        <v>140394290</v>
      </c>
      <c r="K20" s="15">
        <f t="shared" si="2"/>
        <v>66.91744410914984</v>
      </c>
      <c r="L20" s="13">
        <f>'[1]Конс_руб'!R20</f>
        <v>63387500</v>
      </c>
      <c r="M20" s="13">
        <f>'[1]Конс_руб'!S20</f>
        <v>42650000</v>
      </c>
      <c r="N20" s="15">
        <f t="shared" si="3"/>
        <v>67.28455925852889</v>
      </c>
      <c r="O20" s="13">
        <f>'[1]Конс_руб'!X20</f>
        <v>17031258.03</v>
      </c>
      <c r="P20" s="13">
        <f>'[1]Конс_руб'!Y20</f>
        <v>9604925.08</v>
      </c>
      <c r="Q20" s="16">
        <f t="shared" si="4"/>
        <v>56.39586378810796</v>
      </c>
      <c r="R20" s="13">
        <f>'[1]Конс_руб'!AA20</f>
        <v>296353275.09</v>
      </c>
      <c r="S20" s="13">
        <f>'[1]Конс_руб'!AB20</f>
        <v>169280957.73</v>
      </c>
      <c r="T20" s="16">
        <f t="shared" si="5"/>
        <v>57.12133860460654</v>
      </c>
    </row>
    <row r="21" spans="1:20" ht="12.75">
      <c r="A21" s="11">
        <v>16</v>
      </c>
      <c r="B21" s="17" t="s">
        <v>28</v>
      </c>
      <c r="C21" s="13">
        <f>'[1]Конс_руб'!C21</f>
        <v>435600644</v>
      </c>
      <c r="D21" s="13">
        <f>'[1]Конс_руб'!D21</f>
        <v>286378149.1</v>
      </c>
      <c r="E21" s="18">
        <f t="shared" si="0"/>
        <v>65.74327954850315</v>
      </c>
      <c r="F21" s="13">
        <f>'[1]Конс_руб'!F21</f>
        <v>123421943</v>
      </c>
      <c r="G21" s="13">
        <f>'[1]Конс_руб'!G21</f>
        <v>89549713</v>
      </c>
      <c r="H21" s="15">
        <f t="shared" si="1"/>
        <v>72.55574723856033</v>
      </c>
      <c r="I21" s="13">
        <f>'[1]Конс_руб'!O21</f>
        <v>293364823</v>
      </c>
      <c r="J21" s="13">
        <f>'[1]Конс_руб'!P21</f>
        <v>186641916</v>
      </c>
      <c r="K21" s="15">
        <f t="shared" si="2"/>
        <v>63.62109611212657</v>
      </c>
      <c r="L21" s="13">
        <f>'[1]Конс_руб'!R21</f>
        <v>76834900</v>
      </c>
      <c r="M21" s="13">
        <f>'[1]Конс_руб'!S21</f>
        <v>51567500</v>
      </c>
      <c r="N21" s="15">
        <f t="shared" si="3"/>
        <v>67.11468356176685</v>
      </c>
      <c r="O21" s="13">
        <f>'[1]Конс_руб'!X21</f>
        <v>18813878</v>
      </c>
      <c r="P21" s="13">
        <f>'[1]Конс_руб'!Y21</f>
        <v>10186520.100000001</v>
      </c>
      <c r="Q21" s="16">
        <f t="shared" si="4"/>
        <v>54.14364917216962</v>
      </c>
      <c r="R21" s="13">
        <f>'[1]Конс_руб'!AA21</f>
        <v>446871681</v>
      </c>
      <c r="S21" s="13">
        <f>'[1]Конс_руб'!AB21</f>
        <v>251411743.32999998</v>
      </c>
      <c r="T21" s="16">
        <f t="shared" si="5"/>
        <v>56.260388388764326</v>
      </c>
    </row>
    <row r="22" spans="1:20" ht="12.75">
      <c r="A22" s="11">
        <v>17</v>
      </c>
      <c r="B22" s="17" t="s">
        <v>29</v>
      </c>
      <c r="C22" s="13">
        <f>'[1]Конс_руб'!C22</f>
        <v>179154264</v>
      </c>
      <c r="D22" s="13">
        <f>'[1]Конс_руб'!D22</f>
        <v>130074952.67999999</v>
      </c>
      <c r="E22" s="18">
        <f t="shared" si="0"/>
        <v>72.60499961083818</v>
      </c>
      <c r="F22" s="13">
        <f>'[1]Конс_руб'!F22</f>
        <v>17290200</v>
      </c>
      <c r="G22" s="13">
        <f>'[1]Конс_руб'!G22</f>
        <v>11241984.959999999</v>
      </c>
      <c r="H22" s="15">
        <f t="shared" si="1"/>
        <v>65.01940382413159</v>
      </c>
      <c r="I22" s="13">
        <f>'[1]Конс_руб'!O22</f>
        <v>157510993</v>
      </c>
      <c r="J22" s="13">
        <f>'[1]Конс_руб'!P22</f>
        <v>115859159</v>
      </c>
      <c r="K22" s="15">
        <f t="shared" si="2"/>
        <v>73.55623680183389</v>
      </c>
      <c r="L22" s="13">
        <f>'[1]Конс_руб'!R22</f>
        <v>36756700</v>
      </c>
      <c r="M22" s="13">
        <f>'[1]Конс_руб'!S22</f>
        <v>24801000</v>
      </c>
      <c r="N22" s="15">
        <f t="shared" si="3"/>
        <v>67.47341301041715</v>
      </c>
      <c r="O22" s="13">
        <f>'[1]Конс_руб'!X22</f>
        <v>4353071</v>
      </c>
      <c r="P22" s="13">
        <f>'[1]Конс_руб'!Y22</f>
        <v>2973808.72</v>
      </c>
      <c r="Q22" s="16">
        <f t="shared" si="4"/>
        <v>68.31518989697159</v>
      </c>
      <c r="R22" s="13">
        <f>'[1]Конс_руб'!AA22</f>
        <v>180799264</v>
      </c>
      <c r="S22" s="13">
        <f>'[1]Конс_руб'!AB22</f>
        <v>118735985.36999999</v>
      </c>
      <c r="T22" s="16">
        <f t="shared" si="5"/>
        <v>65.67282562057332</v>
      </c>
    </row>
    <row r="23" spans="1:20" ht="12.75">
      <c r="A23" s="11">
        <v>18</v>
      </c>
      <c r="B23" s="17" t="s">
        <v>30</v>
      </c>
      <c r="C23" s="13">
        <f>'[1]Конс_руб'!C23</f>
        <v>126498625</v>
      </c>
      <c r="D23" s="13">
        <f>'[1]Конс_руб'!D23</f>
        <v>83750384.19</v>
      </c>
      <c r="E23" s="18">
        <f t="shared" si="0"/>
        <v>66.20655694083631</v>
      </c>
      <c r="F23" s="13">
        <f>'[1]Конс_руб'!F23</f>
        <v>14161400</v>
      </c>
      <c r="G23" s="13">
        <f>'[1]Конс_руб'!G23</f>
        <v>9266773.22</v>
      </c>
      <c r="H23" s="15">
        <f t="shared" si="1"/>
        <v>65.43684395610605</v>
      </c>
      <c r="I23" s="13">
        <f>'[1]Конс_руб'!O23</f>
        <v>93133203</v>
      </c>
      <c r="J23" s="13">
        <f>'[1]Конс_руб'!P23</f>
        <v>62649805</v>
      </c>
      <c r="K23" s="15">
        <f t="shared" si="2"/>
        <v>67.26903293554717</v>
      </c>
      <c r="L23" s="13">
        <f>'[1]Конс_руб'!R23</f>
        <v>32550900</v>
      </c>
      <c r="M23" s="13">
        <f>'[1]Конс_руб'!S23</f>
        <v>21987100</v>
      </c>
      <c r="N23" s="15">
        <f t="shared" si="3"/>
        <v>67.54682666224282</v>
      </c>
      <c r="O23" s="13">
        <f>'[1]Конс_руб'!X23</f>
        <v>19204022</v>
      </c>
      <c r="P23" s="13">
        <f>'[1]Конс_руб'!Y23</f>
        <v>11833805.969999999</v>
      </c>
      <c r="Q23" s="16">
        <f t="shared" si="4"/>
        <v>61.621497673768545</v>
      </c>
      <c r="R23" s="13">
        <f>'[1]Конс_руб'!AA23</f>
        <v>129228665</v>
      </c>
      <c r="S23" s="13">
        <f>'[1]Конс_руб'!AB23</f>
        <v>80566617.6</v>
      </c>
      <c r="T23" s="16">
        <f t="shared" si="5"/>
        <v>62.34423113478731</v>
      </c>
    </row>
    <row r="24" spans="1:20" ht="12.75">
      <c r="A24" s="11">
        <v>19</v>
      </c>
      <c r="B24" s="17" t="s">
        <v>31</v>
      </c>
      <c r="C24" s="13">
        <f>'[1]Конс_руб'!C24</f>
        <v>356339382.74</v>
      </c>
      <c r="D24" s="13">
        <f>'[1]Конс_руб'!D24</f>
        <v>242268564</v>
      </c>
      <c r="E24" s="18">
        <f t="shared" si="0"/>
        <v>67.9881527933075</v>
      </c>
      <c r="F24" s="13">
        <f>'[1]Конс_руб'!F24</f>
        <v>60691859</v>
      </c>
      <c r="G24" s="13">
        <f>'[1]Конс_руб'!G24</f>
        <v>40258463.99</v>
      </c>
      <c r="H24" s="15">
        <f t="shared" si="1"/>
        <v>66.33256033564567</v>
      </c>
      <c r="I24" s="13">
        <f>'[1]Конс_руб'!O24</f>
        <v>279344110</v>
      </c>
      <c r="J24" s="13">
        <f>'[1]Конс_руб'!P24</f>
        <v>193463970</v>
      </c>
      <c r="K24" s="15">
        <f t="shared" si="2"/>
        <v>69.25650589160445</v>
      </c>
      <c r="L24" s="13">
        <f>'[1]Конс_руб'!R24</f>
        <v>54292900</v>
      </c>
      <c r="M24" s="13">
        <f>'[1]Конс_руб'!S24</f>
        <v>36537600</v>
      </c>
      <c r="N24" s="15">
        <f t="shared" si="3"/>
        <v>67.29719723941805</v>
      </c>
      <c r="O24" s="13">
        <f>'[1]Конс_руб'!X24</f>
        <v>16303413.739999998</v>
      </c>
      <c r="P24" s="13">
        <f>'[1]Конс_руб'!Y24</f>
        <v>8546130.01</v>
      </c>
      <c r="Q24" s="16">
        <f t="shared" si="4"/>
        <v>52.41926719330132</v>
      </c>
      <c r="R24" s="13">
        <f>'[1]Конс_руб'!AA24</f>
        <v>364432107.23</v>
      </c>
      <c r="S24" s="13">
        <f>'[1]Конс_руб'!AB24</f>
        <v>211838902.31</v>
      </c>
      <c r="T24" s="16">
        <f t="shared" si="5"/>
        <v>58.12849584526438</v>
      </c>
    </row>
    <row r="25" spans="1:20" ht="16.5" customHeight="1">
      <c r="A25" s="11">
        <v>20</v>
      </c>
      <c r="B25" s="17" t="s">
        <v>32</v>
      </c>
      <c r="C25" s="13">
        <f>'[1]Конс_руб'!C25</f>
        <v>186067173.4</v>
      </c>
      <c r="D25" s="13">
        <f>'[1]Конс_руб'!D25</f>
        <v>125382810.43</v>
      </c>
      <c r="E25" s="18">
        <f t="shared" si="0"/>
        <v>67.38577694221048</v>
      </c>
      <c r="F25" s="13">
        <f>'[1]Конс_руб'!F25</f>
        <v>24491800</v>
      </c>
      <c r="G25" s="13">
        <f>'[1]Конс_руб'!G25</f>
        <v>18608888.240000002</v>
      </c>
      <c r="H25" s="15">
        <f t="shared" si="1"/>
        <v>75.98007594378528</v>
      </c>
      <c r="I25" s="13">
        <f>'[1]Конс_руб'!O25</f>
        <v>154376362</v>
      </c>
      <c r="J25" s="13">
        <f>'[1]Конс_руб'!P25</f>
        <v>102683997</v>
      </c>
      <c r="K25" s="15">
        <f t="shared" si="2"/>
        <v>66.51536263045246</v>
      </c>
      <c r="L25" s="13">
        <f>'[1]Конс_руб'!R25</f>
        <v>55101200</v>
      </c>
      <c r="M25" s="13">
        <f>'[1]Конс_руб'!S25</f>
        <v>37198900</v>
      </c>
      <c r="N25" s="15">
        <f t="shared" si="3"/>
        <v>67.51014496961953</v>
      </c>
      <c r="O25" s="13">
        <f>'[1]Конс_руб'!X25</f>
        <v>7199011.4</v>
      </c>
      <c r="P25" s="13">
        <f>'[1]Конс_руб'!Y25</f>
        <v>4089925.19</v>
      </c>
      <c r="Q25" s="16">
        <f t="shared" si="4"/>
        <v>56.81231717454982</v>
      </c>
      <c r="R25" s="13">
        <f>'[1]Конс_руб'!AA25</f>
        <v>187941817.8</v>
      </c>
      <c r="S25" s="13">
        <f>'[1]Конс_руб'!AB25</f>
        <v>114281054.1</v>
      </c>
      <c r="T25" s="16">
        <f t="shared" si="5"/>
        <v>60.80661315174317</v>
      </c>
    </row>
    <row r="26" spans="1:20" ht="12.75">
      <c r="A26" s="11">
        <v>21</v>
      </c>
      <c r="B26" s="17" t="s">
        <v>33</v>
      </c>
      <c r="C26" s="13">
        <f>'[1]Конс_руб'!C26</f>
        <v>149235081</v>
      </c>
      <c r="D26" s="13">
        <f>'[1]Конс_руб'!D26</f>
        <v>102476010.75</v>
      </c>
      <c r="E26" s="18">
        <f t="shared" si="0"/>
        <v>68.66750770886102</v>
      </c>
      <c r="F26" s="13">
        <f>'[1]Конс_руб'!F26</f>
        <v>19737800</v>
      </c>
      <c r="G26" s="13">
        <f>'[1]Конс_руб'!G26</f>
        <v>12932193.32</v>
      </c>
      <c r="H26" s="15">
        <f t="shared" si="1"/>
        <v>65.51993292058891</v>
      </c>
      <c r="I26" s="13">
        <f>'[1]Конс_руб'!O26</f>
        <v>124304165</v>
      </c>
      <c r="J26" s="13">
        <f>'[1]Конс_руб'!P26</f>
        <v>86747650</v>
      </c>
      <c r="K26" s="15">
        <f t="shared" si="2"/>
        <v>69.78659966864345</v>
      </c>
      <c r="L26" s="13">
        <f>'[1]Конс_руб'!R26</f>
        <v>42915000</v>
      </c>
      <c r="M26" s="13">
        <f>'[1]Конс_руб'!S26</f>
        <v>28971400</v>
      </c>
      <c r="N26" s="15">
        <f t="shared" si="3"/>
        <v>67.50879645811489</v>
      </c>
      <c r="O26" s="13">
        <f>'[1]Конс_руб'!X26</f>
        <v>5193116</v>
      </c>
      <c r="P26" s="13">
        <f>'[1]Конс_руб'!Y26</f>
        <v>2796167.43</v>
      </c>
      <c r="Q26" s="16">
        <f t="shared" si="4"/>
        <v>53.84373139363727</v>
      </c>
      <c r="R26" s="13">
        <f>'[1]Конс_руб'!AA26</f>
        <v>151511376</v>
      </c>
      <c r="S26" s="13">
        <f>'[1]Конс_руб'!AB26</f>
        <v>90397239.88000001</v>
      </c>
      <c r="T26" s="16">
        <f t="shared" si="5"/>
        <v>59.66366504387104</v>
      </c>
    </row>
    <row r="27" spans="1:20" ht="15.75" customHeight="1">
      <c r="A27" s="11">
        <v>22</v>
      </c>
      <c r="B27" s="17" t="s">
        <v>34</v>
      </c>
      <c r="C27" s="13">
        <f>'[1]Конс_руб'!C27</f>
        <v>289527746.87</v>
      </c>
      <c r="D27" s="13">
        <f>'[1]Конс_руб'!D27</f>
        <v>204403803.96</v>
      </c>
      <c r="E27" s="18">
        <f t="shared" si="0"/>
        <v>70.59903797468459</v>
      </c>
      <c r="F27" s="13">
        <f>'[1]Конс_руб'!F27</f>
        <v>99300000</v>
      </c>
      <c r="G27" s="13">
        <f>'[1]Конс_руб'!G27</f>
        <v>73700580.05</v>
      </c>
      <c r="H27" s="15">
        <f t="shared" si="1"/>
        <v>74.22012089627391</v>
      </c>
      <c r="I27" s="13">
        <f>'[1]Конс_руб'!O27</f>
        <v>167884188.23</v>
      </c>
      <c r="J27" s="13">
        <f>'[1]Конс_руб'!P27</f>
        <v>114717586.23</v>
      </c>
      <c r="K27" s="15">
        <f t="shared" si="2"/>
        <v>68.3313821506751</v>
      </c>
      <c r="L27" s="13">
        <f>'[1]Конс_руб'!R27</f>
        <v>76416500</v>
      </c>
      <c r="M27" s="13">
        <f>'[1]Конс_руб'!S27</f>
        <v>51366200</v>
      </c>
      <c r="N27" s="15">
        <f t="shared" si="3"/>
        <v>67.21872893943062</v>
      </c>
      <c r="O27" s="13">
        <f>'[1]Конс_руб'!X27</f>
        <v>22343558.64</v>
      </c>
      <c r="P27" s="13">
        <f>'[1]Конс_руб'!Y27</f>
        <v>15985637.68</v>
      </c>
      <c r="Q27" s="16">
        <f t="shared" si="4"/>
        <v>71.54472542875112</v>
      </c>
      <c r="R27" s="13">
        <f>'[1]Конс_руб'!AA27</f>
        <v>298199035.39</v>
      </c>
      <c r="S27" s="13">
        <f>'[1]Конс_руб'!AB27</f>
        <v>189340998.94</v>
      </c>
      <c r="T27" s="16">
        <f t="shared" si="5"/>
        <v>63.49483950958129</v>
      </c>
    </row>
    <row r="28" spans="1:20" ht="37.5" customHeight="1">
      <c r="A28" s="11">
        <v>23</v>
      </c>
      <c r="B28" s="17" t="s">
        <v>35</v>
      </c>
      <c r="C28" s="13">
        <f>'[1]Конс_руб'!C28</f>
        <v>354752466.33000004</v>
      </c>
      <c r="D28" s="13">
        <f>'[1]Конс_руб'!D28</f>
        <v>237418067.77</v>
      </c>
      <c r="E28" s="18">
        <f t="shared" si="0"/>
        <v>66.92499427168111</v>
      </c>
      <c r="F28" s="13">
        <f>'[1]Конс_руб'!F28</f>
        <v>153051000</v>
      </c>
      <c r="G28" s="13">
        <f>'[1]Конс_руб'!G28</f>
        <v>109947182.2</v>
      </c>
      <c r="H28" s="15">
        <f t="shared" si="1"/>
        <v>71.83695774611077</v>
      </c>
      <c r="I28" s="13">
        <f>'[1]Конс_руб'!O28</f>
        <v>172051295.33</v>
      </c>
      <c r="J28" s="13">
        <f>'[1]Конс_руб'!P28</f>
        <v>108305383.33</v>
      </c>
      <c r="K28" s="15">
        <f t="shared" si="2"/>
        <v>62.94947278500097</v>
      </c>
      <c r="L28" s="13">
        <f>'[1]Конс_руб'!R28</f>
        <v>54897800</v>
      </c>
      <c r="M28" s="13">
        <f>'[1]Конс_руб'!S28</f>
        <v>36646900</v>
      </c>
      <c r="N28" s="15">
        <f t="shared" si="3"/>
        <v>66.75476977219488</v>
      </c>
      <c r="O28" s="13">
        <f>'[1]Конс_руб'!X28</f>
        <v>29650171</v>
      </c>
      <c r="P28" s="13">
        <f>'[1]Конс_руб'!Y28</f>
        <v>19165502.24</v>
      </c>
      <c r="Q28" s="16">
        <f t="shared" si="4"/>
        <v>64.63875786753472</v>
      </c>
      <c r="R28" s="13">
        <f>'[1]Конс_руб'!AA28</f>
        <v>364841936</v>
      </c>
      <c r="S28" s="13">
        <f>'[1]Конс_руб'!AB28</f>
        <v>224364124.35</v>
      </c>
      <c r="T28" s="16">
        <f t="shared" si="5"/>
        <v>61.496254188827685</v>
      </c>
    </row>
    <row r="29" spans="1:20" ht="12.75">
      <c r="A29" s="11">
        <v>24</v>
      </c>
      <c r="B29" s="17" t="s">
        <v>36</v>
      </c>
      <c r="C29" s="13">
        <f>'[1]Конс_руб'!C29</f>
        <v>928986302</v>
      </c>
      <c r="D29" s="13">
        <f>'[1]Конс_руб'!D29</f>
        <v>646629347.29</v>
      </c>
      <c r="E29" s="18">
        <f t="shared" si="0"/>
        <v>69.60590763264021</v>
      </c>
      <c r="F29" s="13">
        <f>'[1]Конс_руб'!F29</f>
        <v>454840300</v>
      </c>
      <c r="G29" s="13">
        <f>'[1]Конс_руб'!G29</f>
        <v>356511466.56</v>
      </c>
      <c r="H29" s="15">
        <f t="shared" si="1"/>
        <v>78.38167958292173</v>
      </c>
      <c r="I29" s="13">
        <f>'[1]Конс_руб'!O29</f>
        <v>357979872</v>
      </c>
      <c r="J29" s="13">
        <f>'[1]Конс_руб'!P29</f>
        <v>222351950.5</v>
      </c>
      <c r="K29" s="15">
        <f t="shared" si="2"/>
        <v>62.11297558651566</v>
      </c>
      <c r="L29" s="13">
        <f>'[1]Конс_руб'!R29</f>
        <v>97209000</v>
      </c>
      <c r="M29" s="13">
        <f>'[1]Конс_руб'!S29</f>
        <v>64241677.1</v>
      </c>
      <c r="N29" s="15">
        <f t="shared" si="3"/>
        <v>66.08614130378875</v>
      </c>
      <c r="O29" s="13">
        <f>'[1]Конс_руб'!X29</f>
        <v>116166130</v>
      </c>
      <c r="P29" s="13">
        <f>'[1]Конс_руб'!Y29</f>
        <v>67765930.23</v>
      </c>
      <c r="Q29" s="16">
        <f t="shared" si="4"/>
        <v>58.335360083012155</v>
      </c>
      <c r="R29" s="13">
        <f>'[1]Конс_руб'!AA29</f>
        <v>982986254.61</v>
      </c>
      <c r="S29" s="13">
        <f>'[1]Конс_руб'!AB29</f>
        <v>515774342.62</v>
      </c>
      <c r="T29" s="16">
        <f t="shared" si="5"/>
        <v>52.470148000658824</v>
      </c>
    </row>
    <row r="30" spans="1:20" ht="12.75">
      <c r="A30" s="11">
        <v>25</v>
      </c>
      <c r="B30" s="17" t="s">
        <v>37</v>
      </c>
      <c r="C30" s="13">
        <f>'[1]Конс_руб'!C30</f>
        <v>299677002.11</v>
      </c>
      <c r="D30" s="13">
        <f>'[1]Конс_руб'!D30</f>
        <v>205983071.75</v>
      </c>
      <c r="E30" s="18">
        <f t="shared" si="0"/>
        <v>68.73502814686843</v>
      </c>
      <c r="F30" s="13">
        <f>'[1]Конс_руб'!F30</f>
        <v>85227600</v>
      </c>
      <c r="G30" s="13">
        <f>'[1]Конс_руб'!G30</f>
        <v>56842131.06</v>
      </c>
      <c r="H30" s="15">
        <f t="shared" si="1"/>
        <v>66.69451100347776</v>
      </c>
      <c r="I30" s="13">
        <f>'[1]Конс_руб'!O30</f>
        <v>194924641</v>
      </c>
      <c r="J30" s="13">
        <f>'[1]Конс_руб'!P30</f>
        <v>136810116</v>
      </c>
      <c r="K30" s="15">
        <f t="shared" si="2"/>
        <v>70.18615773672246</v>
      </c>
      <c r="L30" s="13">
        <f>'[1]Конс_руб'!R30</f>
        <v>66680000</v>
      </c>
      <c r="M30" s="13">
        <f>'[1]Конс_руб'!S30</f>
        <v>44853200</v>
      </c>
      <c r="N30" s="15">
        <f t="shared" si="3"/>
        <v>67.26634673065386</v>
      </c>
      <c r="O30" s="13">
        <f>'[1]Конс_руб'!X30</f>
        <v>19524761.11</v>
      </c>
      <c r="P30" s="13">
        <f>'[1]Конс_руб'!Y30</f>
        <v>12330824.69</v>
      </c>
      <c r="Q30" s="16">
        <f t="shared" si="4"/>
        <v>63.15480440723302</v>
      </c>
      <c r="R30" s="13">
        <f>'[1]Конс_руб'!AA30</f>
        <v>305520761.66</v>
      </c>
      <c r="S30" s="13">
        <f>'[1]Конс_руб'!AB30</f>
        <v>195497371.78</v>
      </c>
      <c r="T30" s="16">
        <f t="shared" si="5"/>
        <v>63.9882444380523</v>
      </c>
    </row>
    <row r="31" spans="1:20" ht="12.75">
      <c r="A31" s="11">
        <v>26</v>
      </c>
      <c r="B31" s="19" t="s">
        <v>38</v>
      </c>
      <c r="C31" s="13">
        <f>'[1]Конс_руб'!C31</f>
        <v>4429927843.809999</v>
      </c>
      <c r="D31" s="13">
        <f>'[1]Конс_руб'!D31</f>
        <v>2513739727.0899997</v>
      </c>
      <c r="E31" s="20">
        <f t="shared" si="0"/>
        <v>56.74448468957532</v>
      </c>
      <c r="F31" s="13">
        <f>'[1]Конс_руб'!F31</f>
        <v>2266727000</v>
      </c>
      <c r="G31" s="13">
        <f>'[1]Конс_руб'!G31</f>
        <v>1450477723.22</v>
      </c>
      <c r="H31" s="15">
        <f t="shared" si="1"/>
        <v>63.989960997508746</v>
      </c>
      <c r="I31" s="13">
        <f>'[1]Конс_руб'!O31</f>
        <v>1742592187.81</v>
      </c>
      <c r="J31" s="13">
        <f>'[1]Конс_руб'!P31</f>
        <v>790191877.81</v>
      </c>
      <c r="K31" s="15">
        <f t="shared" si="2"/>
        <v>45.345771852855165</v>
      </c>
      <c r="L31" s="13">
        <f>'[1]Конс_руб'!R31</f>
        <v>12536800</v>
      </c>
      <c r="M31" s="13">
        <f>'[1]Конс_руб'!S31</f>
        <v>2089400</v>
      </c>
      <c r="N31" s="15"/>
      <c r="O31" s="13">
        <f>'[1]Конс_руб'!X31</f>
        <v>420608656</v>
      </c>
      <c r="P31" s="13">
        <f>'[1]Конс_руб'!Y31</f>
        <v>273070126.06</v>
      </c>
      <c r="Q31" s="16">
        <f t="shared" si="4"/>
        <v>64.92261206816437</v>
      </c>
      <c r="R31" s="13">
        <f>'[1]Конс_руб'!AA31</f>
        <v>4626777252.21</v>
      </c>
      <c r="S31" s="13">
        <f>'[1]Конс_руб'!AB31</f>
        <v>2390307057.23</v>
      </c>
      <c r="T31" s="16">
        <f t="shared" si="5"/>
        <v>51.66246237785187</v>
      </c>
    </row>
    <row r="32" spans="1:20" ht="12.75" customHeight="1">
      <c r="A32" s="33" t="s">
        <v>39</v>
      </c>
      <c r="B32" s="34"/>
      <c r="C32" s="21">
        <f>SUM(C6:C31)</f>
        <v>11324344512.129997</v>
      </c>
      <c r="D32" s="21">
        <f>SUM(D6:D31)</f>
        <v>7236257773.139999</v>
      </c>
      <c r="E32" s="22">
        <f t="shared" si="0"/>
        <v>63.90001439278829</v>
      </c>
      <c r="F32" s="21">
        <f>SUM(F6:F31)</f>
        <v>3842489659</v>
      </c>
      <c r="G32" s="21">
        <f>SUM(G6:G31)</f>
        <v>2597379535.13</v>
      </c>
      <c r="H32" s="22">
        <f t="shared" si="1"/>
        <v>67.59626610956091</v>
      </c>
      <c r="I32" s="21">
        <f>SUM(I6:I31)</f>
        <v>6638881316.360001</v>
      </c>
      <c r="J32" s="21">
        <f>SUM(J6:J31)</f>
        <v>4105858339.3999996</v>
      </c>
      <c r="K32" s="22">
        <f t="shared" si="2"/>
        <v>61.84563548804606</v>
      </c>
      <c r="L32" s="23">
        <f>SUM(L6:L31)</f>
        <v>1533082300</v>
      </c>
      <c r="M32" s="23">
        <f>SUM(M6:M31)</f>
        <v>1025459512.64</v>
      </c>
      <c r="N32" s="22">
        <f>M32/L32*100</f>
        <v>66.88874515347284</v>
      </c>
      <c r="O32" s="23">
        <f>SUM(O6:O31)</f>
        <v>842973536.77</v>
      </c>
      <c r="P32" s="23">
        <f>SUM(P6:P31)</f>
        <v>533019898.61</v>
      </c>
      <c r="Q32" s="24">
        <f t="shared" si="4"/>
        <v>63.23091714745384</v>
      </c>
      <c r="R32" s="23">
        <f>SUM(R6:R31)</f>
        <v>11678411320.91</v>
      </c>
      <c r="S32" s="23">
        <f>SUM(S6:S31)</f>
        <v>6612860745.94</v>
      </c>
      <c r="T32" s="24">
        <f t="shared" si="5"/>
        <v>56.62466036026478</v>
      </c>
    </row>
    <row r="33" spans="1:20" ht="12.75" customHeight="1">
      <c r="A33" s="33" t="s">
        <v>40</v>
      </c>
      <c r="B33" s="34"/>
      <c r="C33" s="25">
        <f>'[1]Конс_руб'!C33</f>
        <v>25002798809.33</v>
      </c>
      <c r="D33" s="25">
        <f>'[1]Конс_руб'!D33</f>
        <v>17680456533.71</v>
      </c>
      <c r="E33" s="26">
        <f t="shared" si="0"/>
        <v>70.71390954484819</v>
      </c>
      <c r="F33" s="25">
        <f>'[1]Конс_руб'!F33</f>
        <v>14184469459</v>
      </c>
      <c r="G33" s="25">
        <f>'[1]Конс_руб'!G33</f>
        <v>10083100973.83</v>
      </c>
      <c r="H33" s="26">
        <f t="shared" si="1"/>
        <v>71.0854995526978</v>
      </c>
      <c r="I33" s="25">
        <f>'[1]Конс_руб'!O33</f>
        <v>9062115526</v>
      </c>
      <c r="J33" s="25">
        <f>'[1]Конс_руб'!P33</f>
        <v>6346690909.73</v>
      </c>
      <c r="K33" s="26">
        <f t="shared" si="2"/>
        <v>70.03542265071317</v>
      </c>
      <c r="L33" s="25">
        <f>'[1]Конс_руб'!R33</f>
        <v>4870681700</v>
      </c>
      <c r="M33" s="25">
        <f>'[1]Конс_руб'!S33</f>
        <v>3548129200</v>
      </c>
      <c r="N33" s="26">
        <f>M33/L33*100</f>
        <v>72.8466653856687</v>
      </c>
      <c r="O33" s="25">
        <f>'[1]Конс_руб'!X33</f>
        <v>1756213824.33</v>
      </c>
      <c r="P33" s="25">
        <f>'[1]Конс_руб'!Y33</f>
        <v>1250664650.15</v>
      </c>
      <c r="Q33" s="24">
        <f t="shared" si="4"/>
        <v>71.21368894970018</v>
      </c>
      <c r="R33" s="25">
        <f>'[1]Конс_руб'!AA33</f>
        <v>26590476553.18</v>
      </c>
      <c r="S33" s="25">
        <f>'[1]Конс_руб'!AB33</f>
        <v>14856527344.8</v>
      </c>
      <c r="T33" s="24">
        <f t="shared" si="5"/>
        <v>55.87160995436648</v>
      </c>
    </row>
    <row r="34" spans="1:14" ht="12.75">
      <c r="A34" s="27"/>
      <c r="B34" s="28"/>
      <c r="C34" s="29"/>
      <c r="D34" s="28"/>
      <c r="E34" s="30"/>
      <c r="F34" s="28"/>
      <c r="G34" s="28"/>
      <c r="H34" s="31"/>
      <c r="I34" s="28"/>
      <c r="J34" s="28"/>
      <c r="K34" s="32"/>
      <c r="L34" s="28"/>
      <c r="M34" s="28"/>
      <c r="N34" s="30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  <row r="1383" spans="1:14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</row>
    <row r="1384" spans="1:14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</row>
    <row r="1385" spans="1:14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</row>
    <row r="1386" spans="1:14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</row>
    <row r="1387" spans="1:14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</row>
    <row r="1388" spans="1:14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</row>
    <row r="1389" spans="1:14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</row>
    <row r="1390" spans="1:14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</row>
    <row r="1391" spans="1:14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</row>
    <row r="1392" spans="1:14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</row>
    <row r="1393" spans="1:14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</row>
    <row r="1394" spans="1:14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</row>
    <row r="1395" spans="1:14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</row>
    <row r="1396" spans="1:14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</row>
    <row r="1397" spans="1:14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</row>
    <row r="1398" spans="1:14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</row>
    <row r="1399" spans="1:14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</row>
    <row r="1400" spans="1:14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</row>
    <row r="1401" spans="1:14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</row>
    <row r="1402" spans="1:14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</row>
    <row r="1403" spans="1:14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</row>
    <row r="1404" spans="1:14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</row>
    <row r="1405" spans="1:14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</row>
    <row r="1406" spans="1:14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</row>
    <row r="1407" spans="1:14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</row>
    <row r="1408" spans="1:14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</row>
    <row r="1409" spans="1:14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</row>
    <row r="1410" spans="1:14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</row>
    <row r="1411" spans="1:14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</row>
    <row r="1412" spans="1:14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</row>
    <row r="1413" spans="1:14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</row>
    <row r="1414" spans="1:14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</row>
    <row r="1415" spans="1:14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</row>
    <row r="1416" spans="1:14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</row>
    <row r="1417" spans="1:14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</row>
    <row r="1418" spans="1:14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</row>
    <row r="1419" spans="1:14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</row>
    <row r="1420" spans="1:14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</row>
    <row r="1421" spans="1:14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</row>
    <row r="1422" spans="1:14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</row>
    <row r="1423" spans="1:14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</row>
    <row r="1424" spans="1:14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</row>
    <row r="1425" spans="1:14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</row>
    <row r="1426" spans="1:14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</row>
    <row r="1427" spans="1:14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</row>
    <row r="1428" spans="1:14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</row>
    <row r="1429" spans="1:14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</row>
    <row r="1430" spans="1:14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</row>
    <row r="1431" spans="1:14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</row>
    <row r="1432" spans="1:14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</row>
    <row r="1433" spans="1:14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</row>
    <row r="1434" spans="1:14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</row>
    <row r="1435" spans="1:14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</row>
    <row r="1436" spans="1:14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</row>
    <row r="1437" spans="1:14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</row>
    <row r="1438" spans="1:14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</row>
    <row r="1439" spans="1:14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</row>
    <row r="1440" spans="1:14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</row>
    <row r="1441" spans="1:14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</row>
    <row r="1442" spans="1:14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</row>
    <row r="1443" spans="1:14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</row>
    <row r="1444" spans="1:14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</row>
    <row r="1445" spans="1:14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</row>
    <row r="1446" spans="1:14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</row>
    <row r="1447" spans="1:14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</row>
    <row r="1448" spans="1:14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</row>
    <row r="1449" spans="1:14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</row>
    <row r="1450" spans="1:14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</row>
    <row r="1451" spans="1:14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</row>
    <row r="1452" spans="1:14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</row>
    <row r="1453" spans="1:14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</row>
    <row r="1454" spans="1:14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</row>
    <row r="1455" spans="1:14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</row>
    <row r="1456" spans="1:14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</row>
    <row r="1457" spans="1:14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</row>
    <row r="1458" spans="1:14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</row>
    <row r="1459" spans="1:14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</row>
    <row r="1460" spans="1:14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</row>
    <row r="1461" spans="1:14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</row>
    <row r="1462" spans="1:14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</row>
    <row r="1463" spans="1:14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</row>
    <row r="1464" spans="1:14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</row>
    <row r="1465" spans="1:14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</row>
    <row r="1466" spans="1:14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</row>
    <row r="1467" spans="1:14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</row>
    <row r="1468" spans="1:14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</row>
    <row r="1469" spans="1:14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</row>
    <row r="1470" spans="1:14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</row>
    <row r="1471" spans="1:14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</row>
    <row r="1472" spans="1:14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</row>
    <row r="1473" spans="1:14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</row>
    <row r="1474" spans="1:14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</row>
    <row r="1475" spans="1:14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</row>
    <row r="1476" spans="1:14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</row>
    <row r="1477" spans="1:14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</row>
    <row r="1478" spans="1:14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</row>
    <row r="1479" spans="1:14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</row>
    <row r="1480" spans="1:14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</row>
    <row r="1481" spans="1:14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14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</row>
    <row r="1483" spans="1:14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</row>
    <row r="1484" spans="1:14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</row>
    <row r="1485" spans="1:14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</row>
    <row r="1486" spans="1:14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</row>
    <row r="1487" spans="1:14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</row>
    <row r="1488" spans="1:14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</row>
    <row r="1489" spans="1:14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</row>
    <row r="1490" spans="1:14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</row>
    <row r="1491" spans="1:14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</row>
    <row r="1492" spans="1:14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</row>
    <row r="1493" spans="1:14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</row>
    <row r="1494" spans="1:14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</row>
    <row r="1495" spans="1:14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</row>
    <row r="1496" spans="1:14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</row>
    <row r="1497" spans="1:14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</row>
    <row r="1498" spans="1:14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</row>
    <row r="1499" spans="1:14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</row>
    <row r="1500" spans="1:14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</row>
    <row r="1501" spans="1:14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</row>
    <row r="1502" spans="1:14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</row>
    <row r="1503" spans="1:14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</row>
    <row r="1504" spans="1:14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</row>
    <row r="1505" spans="1:14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</row>
    <row r="1506" spans="1:14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</row>
    <row r="1507" spans="1:14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</row>
    <row r="1508" spans="1:14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</row>
    <row r="1509" spans="1:14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</row>
    <row r="1510" spans="1:14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</row>
    <row r="1511" spans="1:14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</row>
    <row r="1514" spans="1:14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</row>
    <row r="1518" spans="1:14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</row>
    <row r="1519" spans="1:14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</row>
    <row r="1520" spans="1:14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</row>
    <row r="1521" spans="1:14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</row>
    <row r="1522" spans="1:14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</row>
    <row r="1523" spans="1:14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</row>
    <row r="1524" spans="1:14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</row>
    <row r="1525" spans="1:14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</row>
    <row r="1526" spans="1:14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</row>
    <row r="1527" spans="1:14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</row>
    <row r="1528" spans="1:14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</row>
    <row r="1529" spans="1:14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</row>
    <row r="1530" spans="1:14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</row>
    <row r="1531" spans="1:14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</row>
    <row r="1532" spans="1:14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</row>
    <row r="1533" spans="1:14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</row>
    <row r="1534" spans="1:14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</row>
    <row r="1535" spans="1:14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</row>
    <row r="1536" spans="1:14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</row>
    <row r="1537" spans="1:14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</row>
    <row r="1538" spans="1:14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</row>
    <row r="1539" spans="1:14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</row>
    <row r="1540" spans="1:14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</row>
    <row r="1541" spans="1:14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</row>
    <row r="1542" spans="1:14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</row>
    <row r="1543" spans="1:14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</row>
    <row r="1544" spans="1:14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</row>
    <row r="1545" spans="1:14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</row>
    <row r="1546" spans="1:14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</row>
    <row r="1547" spans="1:14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</row>
    <row r="1548" spans="1:14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</row>
    <row r="1549" spans="1:14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</row>
    <row r="1550" spans="1:14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</row>
    <row r="1551" spans="1:14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</row>
    <row r="1552" spans="1:14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</row>
    <row r="1553" spans="1:14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</row>
    <row r="1554" spans="1:14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</row>
    <row r="1555" spans="1:14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</row>
    <row r="1556" spans="1:14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</row>
    <row r="1557" spans="1:14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</row>
    <row r="1558" spans="1:14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</row>
    <row r="1559" spans="1:14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</row>
    <row r="1560" spans="1:14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</row>
    <row r="1561" spans="1:14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</row>
    <row r="1562" spans="1:14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</row>
    <row r="1563" spans="1:14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</row>
    <row r="1564" spans="1:14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</row>
    <row r="1565" spans="1:14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</row>
    <row r="1566" spans="1:14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</row>
    <row r="1567" spans="1:14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</row>
    <row r="1568" spans="1:14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</row>
    <row r="1569" spans="1:14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</row>
    <row r="1570" spans="1:14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</row>
    <row r="1571" spans="1:14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</row>
    <row r="1572" spans="1:14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</row>
    <row r="1573" spans="1:14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</row>
    <row r="1574" spans="1:14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</row>
    <row r="1575" spans="1:14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</row>
    <row r="1576" spans="1:14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</row>
    <row r="1577" spans="1:14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</row>
    <row r="1578" spans="1:14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</row>
    <row r="1579" spans="1:14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</row>
    <row r="1580" spans="1:14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</row>
    <row r="1581" spans="1:14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</row>
    <row r="1582" spans="1:14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</row>
    <row r="1583" spans="1:14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</row>
    <row r="1584" spans="1:14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</row>
    <row r="1585" spans="1:14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</row>
    <row r="1586" spans="1:14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</row>
    <row r="1587" spans="1:14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</row>
    <row r="1588" spans="1:14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</row>
    <row r="1589" spans="1:14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</row>
    <row r="1590" spans="1:14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</row>
    <row r="1591" spans="1:14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</row>
    <row r="1592" spans="1:14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</row>
    <row r="1593" spans="1:14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</row>
    <row r="1594" spans="1:14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</row>
    <row r="1595" spans="1:14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</row>
    <row r="1596" spans="1:14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</row>
    <row r="1597" spans="1:14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</row>
    <row r="1598" spans="1:14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</row>
    <row r="1599" spans="1:14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</row>
    <row r="1600" spans="1:14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</row>
    <row r="1601" spans="1:14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</row>
    <row r="1602" spans="1:14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</row>
    <row r="1603" spans="1:14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</row>
    <row r="1604" spans="1:14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</row>
    <row r="1605" spans="1:14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</row>
    <row r="1606" spans="1:14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</row>
    <row r="1607" spans="1:14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</row>
    <row r="1608" spans="1:14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</row>
    <row r="1609" spans="1:14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</row>
    <row r="1610" spans="1:14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</row>
    <row r="1611" spans="1:14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</row>
    <row r="1612" spans="1:14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</row>
    <row r="1613" spans="1:14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</row>
    <row r="1614" spans="1:14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</row>
    <row r="1615" spans="1:14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</row>
    <row r="1616" spans="1:14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</row>
    <row r="1617" spans="1:14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</row>
    <row r="1618" spans="1:14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</row>
    <row r="1619" spans="1:14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</row>
    <row r="1620" spans="1:14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</row>
    <row r="1621" spans="1:14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</row>
    <row r="1622" spans="1:14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</row>
    <row r="1623" spans="1:14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</row>
    <row r="1624" spans="1:14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</row>
    <row r="1625" spans="1:14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</row>
    <row r="1626" spans="1:14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</row>
    <row r="1627" spans="1:14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</row>
    <row r="1628" spans="1:14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</row>
    <row r="1629" spans="1:14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</row>
    <row r="1630" spans="1:14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</row>
    <row r="1631" spans="1:14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</row>
    <row r="1632" spans="1:14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</row>
    <row r="1633" spans="1:14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</row>
    <row r="1634" spans="1:14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</row>
    <row r="1635" spans="1:14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</row>
    <row r="1636" spans="1:14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</row>
    <row r="1637" spans="1:14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</row>
    <row r="1638" spans="1:14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</row>
    <row r="1639" spans="1:14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</row>
    <row r="1640" spans="1:14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</row>
    <row r="1641" spans="1:14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</row>
    <row r="1642" spans="1:14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</row>
    <row r="1643" spans="1:14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</row>
    <row r="1644" spans="1:14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</row>
    <row r="1645" spans="1:14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</row>
    <row r="1646" spans="1:14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</row>
    <row r="1647" spans="1:14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</row>
    <row r="1648" spans="1:14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</row>
    <row r="1649" spans="1:14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</row>
    <row r="1650" spans="1:14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</row>
    <row r="1651" spans="1:14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</row>
    <row r="1652" spans="1:14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</row>
    <row r="1653" spans="1:14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</row>
    <row r="1654" spans="1:14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</row>
    <row r="1655" spans="1:14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</row>
    <row r="1656" spans="1:14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</row>
    <row r="1657" spans="1:14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</row>
    <row r="1658" spans="1:14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</row>
    <row r="1659" spans="1:14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</row>
    <row r="1660" spans="1:14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</row>
    <row r="1661" spans="1:14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</row>
    <row r="1662" spans="1:14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</row>
    <row r="1663" spans="1:14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</row>
    <row r="1664" spans="1:14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</row>
    <row r="1665" spans="1:14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</row>
    <row r="1666" spans="1:14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</row>
    <row r="1667" spans="1:14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</row>
    <row r="1668" spans="1:14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</row>
    <row r="1669" spans="1:14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</row>
    <row r="1670" spans="1:14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</row>
    <row r="1671" spans="1:14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</row>
    <row r="1672" spans="1:14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</row>
    <row r="1673" spans="1:14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</row>
    <row r="1674" spans="1:14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</row>
    <row r="1675" spans="1:14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</row>
    <row r="1676" spans="1:14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</row>
    <row r="1677" spans="1:14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</row>
    <row r="1678" spans="1:14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</row>
    <row r="1679" spans="1:14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</row>
    <row r="1680" spans="1:14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</row>
    <row r="1681" spans="1:14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</row>
    <row r="1682" spans="1:14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</row>
    <row r="1683" spans="1:14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</row>
    <row r="1684" spans="1:14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</row>
    <row r="1685" spans="1:14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</row>
    <row r="1686" spans="1:14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</row>
    <row r="1687" spans="1:14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</row>
    <row r="1688" spans="1:14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</row>
    <row r="1689" spans="1:14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</row>
    <row r="1690" spans="1:14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</row>
    <row r="1691" spans="1:14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</row>
    <row r="1692" spans="1:14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</row>
    <row r="1693" spans="1:14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</row>
    <row r="1694" spans="1:14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</row>
    <row r="1695" spans="1:14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</row>
    <row r="1696" spans="1:14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</row>
    <row r="1697" spans="1:14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</row>
    <row r="1698" spans="1:14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</row>
    <row r="1699" spans="1:14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</row>
    <row r="1700" spans="1:14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</row>
    <row r="1701" spans="1:14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</row>
    <row r="1702" spans="1:14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</row>
    <row r="1703" spans="1:14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</row>
    <row r="1704" spans="1:14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</row>
    <row r="1705" spans="1:14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</row>
    <row r="1706" spans="1:14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</row>
    <row r="1707" spans="1:14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</row>
    <row r="1708" spans="1:14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</row>
    <row r="1709" spans="1:14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</row>
    <row r="1710" spans="1:14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</row>
    <row r="1711" spans="1:14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</row>
    <row r="1712" spans="1:14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</row>
    <row r="1713" spans="1:14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</row>
    <row r="1714" spans="1:14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</row>
    <row r="1715" spans="1:14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</row>
    <row r="1716" spans="1:14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</row>
    <row r="1717" spans="1:14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</row>
    <row r="1718" spans="1:14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</row>
    <row r="1719" spans="1:14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</row>
    <row r="1720" spans="1:14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</row>
    <row r="1721" spans="1:14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</row>
    <row r="1722" spans="1:14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</row>
    <row r="1723" spans="1:14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</row>
    <row r="1724" spans="1:14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</row>
    <row r="1725" spans="1:14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</row>
    <row r="1726" spans="1:14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</row>
    <row r="1727" spans="1:14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</row>
    <row r="1728" spans="1:14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</row>
    <row r="1729" spans="1:14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</row>
    <row r="1730" spans="1:14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</row>
    <row r="1731" spans="1:14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</row>
    <row r="1732" spans="1:14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</row>
    <row r="1733" spans="1:14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</row>
    <row r="1734" spans="1:14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</row>
    <row r="1735" spans="1:14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</row>
    <row r="1736" spans="1:14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</row>
    <row r="1737" spans="1:14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</row>
    <row r="1738" spans="1:14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</row>
    <row r="1739" spans="1:14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</row>
    <row r="1740" spans="1:14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</row>
    <row r="1741" spans="1:14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</row>
    <row r="1742" spans="1:14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</row>
    <row r="1743" spans="1:14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</row>
    <row r="1744" spans="1:14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</row>
    <row r="1745" spans="1:14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</row>
    <row r="1746" spans="1:14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</row>
    <row r="1747" spans="1:14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</row>
    <row r="1748" spans="1:14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</row>
    <row r="1749" spans="1:14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</row>
    <row r="1750" spans="1:14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</row>
    <row r="1751" spans="1:14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</row>
    <row r="1752" spans="1:14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</row>
    <row r="1753" spans="1:14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</row>
    <row r="1754" spans="1:14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</row>
    <row r="1755" spans="1:14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</row>
    <row r="1756" spans="1:14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</row>
    <row r="1757" spans="1:14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</row>
    <row r="1758" spans="1:14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</row>
    <row r="1759" spans="1:14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</row>
    <row r="1760" spans="1:14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</row>
    <row r="1761" spans="1:14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</row>
    <row r="1762" spans="1:14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</row>
    <row r="1763" spans="1:14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</row>
    <row r="1764" spans="1:14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</row>
    <row r="1765" spans="1:14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</row>
    <row r="1766" spans="1:14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</row>
    <row r="1767" spans="1:14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</row>
    <row r="1768" spans="1:14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</row>
    <row r="1769" spans="1:14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</row>
    <row r="1770" spans="1:14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</row>
    <row r="1771" spans="1:14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</row>
    <row r="1772" spans="1:14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</row>
    <row r="1773" spans="1:14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</row>
    <row r="1774" spans="1:14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</row>
    <row r="1775" spans="1:14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</row>
    <row r="1776" spans="1:14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</row>
    <row r="1777" spans="1:14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</row>
    <row r="1778" spans="1:14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</row>
    <row r="1779" spans="1:14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</row>
    <row r="1780" spans="1:14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</row>
    <row r="1781" spans="1:14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</row>
    <row r="1782" spans="1:14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</row>
    <row r="1783" spans="1:14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</row>
    <row r="1784" spans="1:14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</row>
    <row r="1785" spans="1:14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</row>
    <row r="1786" spans="1:14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</row>
    <row r="1787" spans="1:14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</row>
    <row r="1788" spans="1:14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</row>
    <row r="1789" spans="1:14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</row>
    <row r="1790" spans="1:14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</row>
    <row r="1791" spans="1:14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</row>
    <row r="1792" spans="1:14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</row>
    <row r="1793" spans="1:14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</row>
    <row r="1794" spans="1:14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</row>
    <row r="1795" spans="1:14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</row>
    <row r="1796" spans="1:14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</row>
    <row r="1797" spans="1:14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</row>
    <row r="1798" spans="1:14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</row>
    <row r="1799" spans="1:14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</row>
    <row r="1800" spans="1:14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</row>
    <row r="1801" spans="1:14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</row>
    <row r="1802" spans="1:14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</row>
    <row r="1803" spans="1:14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</row>
    <row r="1804" spans="1:14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</row>
    <row r="1805" spans="1:14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</row>
    <row r="1806" spans="1:14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</row>
    <row r="1807" spans="1:14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</row>
    <row r="1808" spans="1:14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</row>
    <row r="1809" spans="1:14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</row>
    <row r="1810" spans="1:14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</row>
    <row r="1811" spans="1:14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</row>
    <row r="1812" spans="1:14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</row>
    <row r="1813" spans="1:14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</row>
    <row r="1814" spans="1:14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</row>
    <row r="1815" spans="1:14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</row>
    <row r="1816" spans="1:14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</row>
    <row r="1817" spans="1:14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</row>
    <row r="1818" spans="1:14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</row>
    <row r="1819" spans="1:14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</row>
    <row r="1820" spans="1:14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</row>
    <row r="1821" spans="1:14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</row>
    <row r="1822" spans="1:14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</row>
    <row r="1823" spans="1:14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</row>
    <row r="1824" spans="1:14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</row>
    <row r="1825" spans="1:14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</row>
    <row r="1826" spans="1:14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</row>
    <row r="1827" spans="1:14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</row>
    <row r="1828" spans="1:14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</row>
    <row r="1829" spans="1:14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</row>
    <row r="1830" spans="1:14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</row>
    <row r="1831" spans="1:14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</row>
    <row r="1832" spans="1:14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</row>
    <row r="1833" spans="1:14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</row>
    <row r="1834" spans="1:14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</row>
    <row r="1835" spans="1:14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</row>
    <row r="1836" spans="1:14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</row>
    <row r="1837" spans="1:14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</row>
    <row r="1838" spans="1:14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</row>
    <row r="1839" spans="1:14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</row>
    <row r="1840" spans="1:14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</row>
    <row r="1841" spans="1:14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</row>
    <row r="1842" spans="1:14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</row>
    <row r="1843" spans="1:14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</row>
    <row r="1844" spans="1:14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</row>
    <row r="1845" spans="1:14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</row>
    <row r="1846" spans="1:14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</row>
    <row r="1847" spans="1:14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</row>
    <row r="1848" spans="1:14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</row>
    <row r="1849" spans="1:14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</row>
    <row r="1850" spans="1:14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</row>
    <row r="1851" spans="1:14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</row>
    <row r="1852" spans="1:14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</row>
    <row r="1853" spans="1:14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</row>
    <row r="1854" spans="1:14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</row>
    <row r="1855" spans="1:14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</row>
    <row r="1856" spans="1:14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</row>
    <row r="1857" spans="1:14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</row>
    <row r="1858" spans="1:14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</row>
    <row r="1859" spans="1:14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</row>
    <row r="1860" spans="1:14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</row>
    <row r="1861" spans="1:14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</row>
    <row r="1862" spans="1:14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</row>
    <row r="1863" spans="1:14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</row>
    <row r="1864" spans="1:14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</row>
    <row r="1865" spans="1:14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</row>
    <row r="1866" spans="1:14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</row>
    <row r="1867" spans="1:14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</row>
    <row r="1868" spans="1:14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</row>
    <row r="1869" spans="1:14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</row>
    <row r="1870" spans="1:14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</row>
    <row r="1871" spans="1:14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</row>
    <row r="1872" spans="1:14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</row>
    <row r="1873" spans="1:14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</row>
    <row r="1874" spans="1:14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</row>
    <row r="1875" spans="1:14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</row>
    <row r="1876" spans="1:14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</row>
    <row r="1877" spans="1:14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</row>
    <row r="1878" spans="1:14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</row>
    <row r="1879" spans="1:14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</row>
    <row r="1880" spans="1:14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</row>
    <row r="1881" spans="1:14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</row>
    <row r="1882" spans="1:14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</row>
    <row r="1883" spans="1:14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</row>
    <row r="1884" spans="1:14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</row>
    <row r="1885" spans="1:14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</row>
    <row r="1886" spans="1:14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</row>
    <row r="1887" spans="1:14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</row>
    <row r="1888" spans="1:14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</row>
    <row r="1889" spans="1:14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</row>
    <row r="1890" spans="1:14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</row>
    <row r="1891" spans="1:14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</row>
    <row r="1892" spans="1:14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</row>
    <row r="1893" spans="1:14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</row>
    <row r="1894" spans="1:14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</row>
    <row r="1895" spans="1:14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</row>
    <row r="1896" spans="1:14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</row>
    <row r="1897" spans="1:14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</row>
    <row r="1898" spans="1:14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</row>
    <row r="1899" spans="1:14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</row>
    <row r="1900" spans="1:14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</row>
    <row r="1901" spans="1:14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</row>
    <row r="1902" spans="1:14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</row>
    <row r="1903" spans="1:14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</row>
    <row r="1904" spans="1:14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</row>
    <row r="1905" spans="1:14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</row>
    <row r="1906" spans="1:14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</row>
    <row r="1907" spans="1:14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</row>
    <row r="1908" spans="1:14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</row>
    <row r="1909" spans="1:14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</row>
    <row r="1910" spans="1:14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</row>
    <row r="1911" spans="1:14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</row>
    <row r="1912" spans="1:14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</row>
    <row r="1913" spans="1:14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</row>
    <row r="1914" spans="1:14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</row>
    <row r="1915" spans="1:14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</row>
    <row r="1916" spans="1:14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</row>
    <row r="1917" spans="1:14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</row>
    <row r="1918" spans="1:14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</row>
    <row r="1919" spans="1:14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</row>
    <row r="1920" spans="1:14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</row>
    <row r="1921" spans="1:14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</row>
    <row r="1922" spans="1:14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</row>
    <row r="1923" spans="1:14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</row>
    <row r="1924" spans="1:14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</row>
    <row r="1925" spans="1:14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</row>
    <row r="1926" spans="1:14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</row>
    <row r="1927" spans="1:14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</row>
    <row r="1928" spans="1:14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</row>
    <row r="1929" spans="1:14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</row>
    <row r="1930" spans="1:14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</row>
    <row r="1931" spans="1:14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</row>
    <row r="1932" spans="1:14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</row>
    <row r="1933" spans="1:14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</row>
    <row r="1934" spans="1:14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</row>
    <row r="1935" spans="1:14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</row>
    <row r="1936" spans="1:14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</row>
    <row r="1937" spans="1:14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</row>
    <row r="1938" spans="1:14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</row>
    <row r="1939" spans="1:14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</row>
    <row r="1940" spans="1:14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</row>
    <row r="1941" spans="1:14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</row>
    <row r="1942" spans="1:14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</row>
    <row r="1943" spans="1:14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</row>
    <row r="1944" spans="1:14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</row>
    <row r="1945" spans="1:14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</row>
    <row r="1946" spans="1:14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</row>
    <row r="1947" spans="1:14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</row>
    <row r="1948" spans="1:14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</row>
    <row r="1949" spans="1:14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</row>
    <row r="1950" spans="1:14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</row>
    <row r="1951" spans="1:14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</row>
    <row r="1952" spans="1:14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</row>
    <row r="1953" spans="1:14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</row>
    <row r="1954" spans="1:14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</row>
    <row r="1955" spans="1:14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</row>
    <row r="1956" spans="1:14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</row>
    <row r="1957" spans="1:14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</row>
    <row r="1958" spans="1:14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</row>
    <row r="1959" spans="1:14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</row>
    <row r="1960" spans="1:14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</row>
    <row r="1961" spans="1:14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</row>
    <row r="1962" spans="1:14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</row>
    <row r="1963" spans="1:14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</row>
    <row r="1964" spans="1:14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</row>
    <row r="1965" spans="1:14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</row>
    <row r="1966" spans="1:14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</row>
    <row r="1967" spans="1:14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</row>
    <row r="1968" spans="1:14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</row>
    <row r="1969" spans="1:14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</row>
    <row r="1970" spans="1:14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</row>
    <row r="1971" spans="1:14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</row>
    <row r="1972" spans="1:14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</row>
    <row r="1973" spans="1:14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</row>
    <row r="1974" spans="1:14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</row>
    <row r="1975" spans="1:14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</row>
    <row r="1976" spans="1:14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</row>
    <row r="1977" spans="1:14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</row>
    <row r="1978" spans="1:14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</row>
    <row r="1979" spans="1:14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</row>
    <row r="1980" spans="1:14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</row>
    <row r="1981" spans="1:14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</row>
    <row r="1982" spans="1:14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</row>
    <row r="1983" spans="1:14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</row>
    <row r="1984" spans="1:14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</row>
    <row r="1985" spans="1:14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</row>
    <row r="1986" spans="1:14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</row>
    <row r="1987" spans="1:14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</row>
    <row r="1988" spans="1:14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</row>
    <row r="1989" spans="1:14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</row>
    <row r="1990" spans="1:14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</row>
    <row r="1991" spans="1:14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</row>
    <row r="1992" spans="1:14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</row>
    <row r="1993" spans="1:14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</row>
    <row r="1994" spans="1:14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</row>
    <row r="1995" spans="1:14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</row>
    <row r="1996" spans="1:14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</row>
    <row r="1997" spans="1:14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</row>
    <row r="1998" spans="1:14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</row>
    <row r="1999" spans="1:14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</row>
    <row r="2000" spans="1:14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</row>
    <row r="2001" spans="1:14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</row>
    <row r="2002" spans="1:14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</row>
    <row r="2003" spans="1:14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</row>
    <row r="2004" spans="1:14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</row>
    <row r="2005" spans="1:14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</row>
    <row r="2006" spans="1:14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</row>
    <row r="2007" spans="1:14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</row>
    <row r="2008" spans="1:14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</row>
    <row r="2009" spans="1:14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</row>
    <row r="2010" spans="1:14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</row>
    <row r="2011" spans="1:14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</row>
    <row r="2012" spans="1:14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</row>
    <row r="2013" spans="1:14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</row>
    <row r="2014" spans="1:14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</row>
    <row r="2015" spans="1:14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</row>
    <row r="2016" spans="1:14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</row>
    <row r="2017" spans="1:14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</row>
    <row r="2018" spans="1:14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</row>
    <row r="2019" spans="1:14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</row>
    <row r="2020" spans="1:14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</row>
    <row r="2021" spans="1:14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</row>
    <row r="2022" spans="1:14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</row>
    <row r="2023" spans="1:14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</row>
    <row r="2024" spans="1:14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</row>
    <row r="2025" spans="1:14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</row>
    <row r="2026" spans="1:14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</row>
    <row r="2027" spans="1:14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</row>
    <row r="2028" spans="1:14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</row>
    <row r="2029" spans="1:14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</row>
    <row r="2030" spans="1:14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</row>
    <row r="2031" spans="1:14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</row>
    <row r="2032" spans="1:14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</row>
    <row r="2033" spans="1:14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</row>
    <row r="2034" spans="1:14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</row>
    <row r="2035" spans="1:14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</row>
    <row r="2036" spans="1:14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</row>
    <row r="2037" spans="1:14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</row>
    <row r="2038" spans="1:14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</row>
    <row r="2039" spans="1:14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</row>
    <row r="2040" spans="1:14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</row>
    <row r="2041" spans="1:14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</row>
    <row r="2042" spans="1:14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</row>
    <row r="2043" spans="1:14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</row>
    <row r="2044" spans="1:14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</row>
    <row r="2045" spans="1:14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</row>
    <row r="2046" spans="1:14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</row>
    <row r="2047" spans="1:14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</row>
    <row r="2048" spans="1:14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</row>
    <row r="2049" spans="1:14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</row>
    <row r="2050" spans="1:14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</row>
    <row r="2051" spans="1:14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</row>
    <row r="2052" spans="1:14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</row>
    <row r="2053" spans="1:14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</row>
    <row r="2054" spans="1:14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</row>
    <row r="2055" spans="1:14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</row>
    <row r="2056" spans="1:14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</row>
    <row r="2057" spans="1:14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</row>
    <row r="2058" spans="1:14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</row>
    <row r="2059" spans="1:14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</row>
    <row r="2060" spans="1:14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</row>
    <row r="2061" spans="1:14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</row>
    <row r="2062" spans="1:14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</row>
    <row r="2063" spans="1:14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</row>
    <row r="2064" spans="1:14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</row>
    <row r="2065" spans="1:14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</row>
    <row r="2066" spans="1:14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</row>
    <row r="2067" spans="1:14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</row>
    <row r="2068" spans="1:14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</row>
    <row r="2069" spans="1:14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</row>
    <row r="2070" spans="1:14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</row>
    <row r="2071" spans="1:14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</row>
    <row r="2072" spans="1:14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</row>
    <row r="2073" spans="1:14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</row>
    <row r="2074" spans="1:14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</row>
    <row r="2075" spans="1:14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</row>
    <row r="2076" spans="1:14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</row>
    <row r="2077" spans="1:14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</row>
    <row r="2078" spans="1:14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</row>
    <row r="2079" spans="1:14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</row>
    <row r="2080" spans="1:14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</row>
    <row r="2081" spans="1:14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</row>
    <row r="2082" spans="1:14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</row>
    <row r="2083" spans="1:14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</row>
    <row r="2084" spans="1:14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</row>
    <row r="2085" spans="1:14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</row>
    <row r="2086" spans="1:14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</row>
    <row r="2087" spans="1:14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</row>
    <row r="2088" spans="1:14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</row>
    <row r="2089" spans="1:14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</row>
    <row r="2090" spans="1:14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</row>
    <row r="2091" spans="1:14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</row>
    <row r="2092" spans="1:14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</row>
    <row r="2093" spans="1:14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</row>
    <row r="2094" spans="1:14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</row>
    <row r="2095" spans="1:14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</row>
    <row r="2096" spans="1:14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</row>
    <row r="2097" spans="1:14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</row>
    <row r="2098" spans="1:14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</row>
    <row r="2099" spans="1:14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</row>
    <row r="2100" spans="1:14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</row>
    <row r="2101" spans="1:14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</row>
    <row r="2102" spans="1:14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</row>
    <row r="2103" spans="1:14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</row>
    <row r="2104" spans="1:14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</row>
    <row r="2105" spans="1:14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</row>
    <row r="2106" spans="1:14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</row>
    <row r="2107" spans="1:14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</row>
    <row r="2108" spans="1:14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</row>
    <row r="2109" spans="1:14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</row>
    <row r="2110" spans="1:14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</row>
    <row r="2111" spans="1:14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</row>
    <row r="2112" spans="1:14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</row>
    <row r="2113" spans="1:14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</row>
    <row r="2114" spans="1:14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</row>
    <row r="2115" spans="1:14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</row>
    <row r="2116" spans="1:14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</row>
    <row r="2117" spans="1:14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</row>
    <row r="2118" spans="1:14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</row>
    <row r="2119" spans="1:14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</row>
    <row r="2120" spans="1:14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</row>
    <row r="2121" spans="1:14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</row>
    <row r="2122" spans="1:14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</row>
    <row r="2123" spans="1:14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</row>
    <row r="2124" spans="1:14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</row>
    <row r="2125" spans="1:14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</row>
    <row r="2126" spans="1:14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</row>
    <row r="2127" spans="1:14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</row>
    <row r="2128" spans="1:14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</row>
    <row r="2129" spans="1:14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</row>
    <row r="2130" spans="1:14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</row>
    <row r="2131" spans="1:14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</row>
    <row r="2132" spans="1:14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</row>
    <row r="2133" spans="1:14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</row>
    <row r="2134" spans="1:14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</row>
    <row r="2135" spans="1:14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</row>
    <row r="2136" spans="1:14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</row>
    <row r="2137" spans="1:14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</row>
    <row r="2138" spans="1:14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</row>
    <row r="2139" spans="1:14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</row>
    <row r="2140" spans="1:14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</row>
    <row r="2141" spans="1:14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</row>
    <row r="2142" spans="1:14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</row>
    <row r="2143" spans="1:14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</row>
    <row r="2144" spans="1:14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</row>
    <row r="2145" spans="1:14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</row>
    <row r="2146" spans="1:14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</row>
    <row r="2147" spans="1:14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</row>
    <row r="2148" spans="1:14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</row>
    <row r="2149" spans="1:14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</row>
    <row r="2150" spans="1:14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</row>
    <row r="2151" spans="1:14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</row>
    <row r="2152" spans="1:14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</row>
    <row r="2153" spans="1:14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</row>
    <row r="2154" spans="1:14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</row>
    <row r="2155" spans="1:14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</row>
    <row r="2156" spans="1:14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</row>
    <row r="2157" spans="1:14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</row>
    <row r="2158" spans="1:14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</row>
    <row r="2159" spans="1:14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</row>
    <row r="2160" spans="1:14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</row>
    <row r="2161" spans="1:14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</row>
    <row r="2162" spans="1:14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</row>
    <row r="2163" spans="1:14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</row>
    <row r="2164" spans="1:14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</row>
    <row r="2165" spans="1:14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</row>
    <row r="2166" spans="1:14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</row>
    <row r="2167" spans="1:14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</row>
    <row r="2168" spans="1:14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</row>
    <row r="2169" spans="1:14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</row>
    <row r="2170" spans="1:14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</row>
    <row r="2171" spans="1:14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</row>
    <row r="2172" spans="1:14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</row>
    <row r="2173" spans="1:14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</row>
    <row r="2174" spans="1:14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</row>
    <row r="2175" spans="1:14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</row>
    <row r="2176" spans="1:14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</row>
    <row r="2177" spans="1:14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</row>
    <row r="2178" spans="1:14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</row>
    <row r="2179" spans="1:14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</row>
    <row r="2180" spans="1:14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</row>
    <row r="2181" spans="1:14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</row>
    <row r="2182" spans="1:14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</row>
    <row r="2183" spans="1:14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</row>
    <row r="2184" spans="1:14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</row>
    <row r="2185" spans="1:14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</row>
    <row r="2186" spans="1:14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</row>
    <row r="2187" spans="1:14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</row>
    <row r="2188" spans="1:14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</row>
    <row r="2189" spans="1:14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</row>
    <row r="2190" spans="1:14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</row>
    <row r="2191" spans="1:14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</row>
    <row r="2192" spans="1:14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</row>
    <row r="2193" spans="1:14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</row>
    <row r="2194" spans="1:14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</row>
    <row r="2195" spans="1:14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</row>
    <row r="2196" spans="1:14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</row>
    <row r="2197" spans="1:14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</row>
    <row r="2198" spans="1:14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</row>
    <row r="2199" spans="1:14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</row>
    <row r="2200" spans="1:14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</row>
    <row r="2201" spans="1:14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</row>
    <row r="2202" spans="1:14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</row>
    <row r="2203" spans="1:14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</row>
    <row r="2204" spans="1:14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</row>
    <row r="2205" spans="1:14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</row>
    <row r="2206" spans="1:14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</row>
    <row r="2207" spans="1:14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</row>
    <row r="2208" spans="1:14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</row>
    <row r="2209" spans="1:14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</row>
    <row r="2210" spans="1:14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</row>
    <row r="2211" spans="1:14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</row>
    <row r="2212" spans="1:14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</row>
    <row r="2213" spans="1:14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</row>
    <row r="2214" spans="1:14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</row>
    <row r="2215" spans="1:14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</row>
    <row r="2216" spans="1:14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</row>
    <row r="2217" spans="1:14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</row>
    <row r="2218" spans="1:14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</row>
    <row r="2219" spans="1:14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</row>
    <row r="2220" spans="1:14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</row>
    <row r="2221" spans="1:14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</row>
    <row r="2222" spans="1:14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</row>
    <row r="2223" spans="1:14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</row>
    <row r="2224" spans="1:14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</row>
    <row r="2225" spans="1:14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</row>
    <row r="2226" spans="1:14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</row>
    <row r="2227" spans="1:14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</row>
    <row r="2228" spans="1:14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</row>
    <row r="2229" spans="1:14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</row>
    <row r="2230" spans="1:14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</row>
    <row r="2231" spans="1:14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</row>
    <row r="2232" spans="1:14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</row>
    <row r="2233" spans="1:14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</row>
    <row r="2234" spans="1:14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</row>
    <row r="2235" spans="1:14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</row>
    <row r="2236" spans="1:14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</row>
    <row r="2237" spans="1:14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</row>
    <row r="2238" spans="1:14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</row>
    <row r="2239" spans="1:14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</row>
    <row r="2240" spans="1:14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</row>
    <row r="2241" spans="1:14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</row>
    <row r="2242" spans="1:14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</row>
    <row r="2243" spans="1:14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</row>
    <row r="2244" spans="1:14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</row>
    <row r="2245" spans="1:14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</row>
    <row r="2246" spans="1:14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</row>
    <row r="2247" spans="1:14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</row>
    <row r="2248" spans="1:14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</row>
    <row r="2249" spans="1:14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</row>
    <row r="2250" spans="1:14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</row>
    <row r="2251" spans="1:14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</row>
    <row r="2252" spans="1:14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</row>
    <row r="2253" spans="1:14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</row>
    <row r="2254" spans="1:14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</row>
    <row r="2255" spans="1:14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</row>
    <row r="2256" spans="1:14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</row>
    <row r="2257" spans="1:14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</row>
    <row r="2258" spans="1:14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</row>
    <row r="2259" spans="1:14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</row>
    <row r="2260" spans="1:14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</row>
    <row r="2261" spans="1:14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</row>
    <row r="2262" spans="1:14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</row>
    <row r="2263" spans="1:14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</row>
    <row r="2264" spans="1:14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</row>
    <row r="2265" spans="1:14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</row>
    <row r="2266" spans="1:14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</row>
    <row r="2267" spans="1:14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</row>
    <row r="2268" spans="1:14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</row>
    <row r="2269" spans="1:14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</row>
    <row r="2270" spans="1:14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</row>
    <row r="2271" spans="1:14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</row>
    <row r="2272" spans="1:14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</row>
    <row r="2273" spans="1:14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</row>
    <row r="2274" spans="1:14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</row>
    <row r="2275" spans="1:14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</row>
    <row r="2276" spans="1:14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</row>
    <row r="2277" spans="1:14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</row>
    <row r="2278" spans="1:14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</row>
    <row r="2279" spans="1:14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</row>
    <row r="2280" spans="1:14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</row>
    <row r="2281" spans="1:14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</row>
    <row r="2282" spans="1:14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</row>
    <row r="2283" spans="1:14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</row>
    <row r="2284" spans="1:14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</row>
    <row r="2285" spans="1:14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</row>
    <row r="2286" spans="1:14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</row>
    <row r="2287" spans="1:14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</row>
    <row r="2288" spans="1:14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</row>
    <row r="2289" spans="1:14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</row>
    <row r="2290" spans="1:14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</row>
    <row r="2291" spans="1:14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</row>
    <row r="2292" spans="1:14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</row>
    <row r="2293" spans="1:14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</row>
    <row r="2294" spans="1:14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</row>
    <row r="2295" spans="1:14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</row>
    <row r="2296" spans="1:14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</row>
    <row r="2297" spans="1:14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</row>
    <row r="2298" spans="1:14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</row>
    <row r="2299" spans="1:14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</row>
    <row r="2300" spans="1:14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</row>
    <row r="2301" spans="1:14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</row>
    <row r="2302" spans="1:14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</row>
    <row r="2303" spans="1:14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</row>
    <row r="2304" spans="1:14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</row>
    <row r="2305" spans="1:14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</row>
    <row r="2306" spans="1:14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</row>
    <row r="2307" spans="1:14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</row>
    <row r="2308" spans="1:14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</row>
    <row r="2309" spans="1:14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</row>
    <row r="2310" spans="1:14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</row>
    <row r="2311" spans="1:14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</row>
    <row r="2312" spans="1:14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</row>
    <row r="2313" spans="1:14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</row>
    <row r="2314" spans="1:14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</row>
    <row r="2315" spans="1:14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</row>
    <row r="2316" spans="1:14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</row>
    <row r="2317" spans="1:14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</row>
    <row r="2318" spans="1:14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</row>
    <row r="2319" spans="1:14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</row>
    <row r="2320" spans="1:14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</row>
    <row r="2321" spans="1:14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</row>
    <row r="2322" spans="1:14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</row>
    <row r="2323" spans="1:14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</row>
    <row r="2324" spans="1:14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</row>
    <row r="2325" spans="1:14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</row>
    <row r="2326" spans="1:14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</row>
    <row r="2327" spans="1:14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</row>
    <row r="2328" spans="1:14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</row>
    <row r="2329" spans="1:14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</row>
    <row r="2330" spans="1:14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</row>
    <row r="2331" spans="1:14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</row>
    <row r="2332" spans="1:14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</row>
    <row r="2333" spans="1:14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</row>
    <row r="2334" spans="1:14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</row>
    <row r="2335" spans="1:14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</row>
    <row r="2336" spans="1:14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</row>
    <row r="2337" spans="1:14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</row>
    <row r="2338" spans="1:14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</row>
    <row r="2339" spans="1:14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</row>
    <row r="2340" spans="1:14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</row>
    <row r="2341" spans="1:14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</row>
    <row r="2342" spans="1:14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</row>
    <row r="2343" spans="1:14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</row>
    <row r="2344" spans="1:14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</row>
    <row r="2345" spans="1:14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</row>
    <row r="2346" spans="1:14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</row>
    <row r="2347" spans="1:14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</row>
    <row r="2348" spans="1:14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</row>
    <row r="2349" spans="1:14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</row>
    <row r="2350" spans="1:14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</row>
    <row r="2351" spans="1:14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</row>
    <row r="2352" spans="1:14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</row>
    <row r="2353" spans="1:14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</row>
    <row r="2354" spans="1:14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</row>
    <row r="2355" spans="1:14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</row>
    <row r="2356" spans="1:14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</row>
    <row r="2357" spans="1:14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</row>
    <row r="2358" spans="1:14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</row>
    <row r="2359" spans="1:14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</row>
    <row r="2360" spans="1:14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</row>
    <row r="2361" spans="1:14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</row>
    <row r="2362" spans="1:14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</row>
    <row r="2363" spans="1:14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</row>
    <row r="2364" spans="1:14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</row>
    <row r="2365" spans="1:14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</row>
    <row r="2366" spans="1:14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</row>
    <row r="2367" spans="1:14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</row>
    <row r="2368" spans="1:14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</row>
    <row r="2369" spans="1:14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</row>
    <row r="2370" spans="1:14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</row>
    <row r="2371" spans="1:14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</row>
    <row r="2372" spans="1:14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</row>
    <row r="2373" spans="1:14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</row>
    <row r="2374" spans="1:14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</row>
    <row r="2375" spans="1:14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</row>
    <row r="2376" spans="1:14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</row>
    <row r="2377" spans="1:14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</row>
    <row r="2378" spans="1:14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</row>
    <row r="2379" spans="1:14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</row>
    <row r="2380" spans="1:14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</row>
    <row r="2381" spans="1:14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</row>
    <row r="2382" spans="1:14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</row>
    <row r="2383" spans="1:14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</row>
    <row r="2384" spans="1:14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</row>
    <row r="2385" spans="1:14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</row>
    <row r="2386" spans="1:14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</row>
    <row r="2387" spans="1:14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</row>
    <row r="2388" spans="1:14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</row>
    <row r="2389" spans="1:14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</row>
    <row r="2390" spans="1:14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</row>
    <row r="2391" spans="1:14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</row>
    <row r="2392" spans="1:14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</row>
    <row r="2393" spans="1:14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</row>
    <row r="2394" spans="1:14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</row>
    <row r="2395" spans="1:14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</row>
    <row r="2396" spans="1:14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</row>
    <row r="2397" spans="1:14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</row>
    <row r="2398" spans="1:14" ht="1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</row>
    <row r="2399" spans="1:14" ht="1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</row>
    <row r="2400" spans="1:14" ht="1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</row>
    <row r="2401" spans="1:14" ht="1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</row>
    <row r="2402" spans="1:14" ht="1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</row>
    <row r="2403" spans="1:14" ht="1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</row>
    <row r="2404" spans="1:14" ht="1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</row>
    <row r="2405" spans="1:14" ht="1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</row>
    <row r="2406" spans="1:14" ht="1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</row>
    <row r="2407" spans="1:14" ht="1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</row>
    <row r="2408" spans="1:14" ht="1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</row>
    <row r="2409" spans="1:14" ht="1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</row>
    <row r="2410" spans="1:14" ht="1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</row>
    <row r="2411" spans="1:14" ht="1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</row>
    <row r="2412" spans="1:14" ht="1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</row>
    <row r="2413" spans="1:14" ht="1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</row>
    <row r="2414" spans="1:14" ht="1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</row>
    <row r="2415" spans="1:14" ht="1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</row>
    <row r="2416" spans="1:14" ht="1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</row>
    <row r="2417" spans="1:14" ht="1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</row>
    <row r="2418" spans="1:14" ht="1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</row>
    <row r="2419" spans="1:14" ht="1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</row>
    <row r="2420" spans="1:14" ht="1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</row>
    <row r="2421" spans="1:14" ht="1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</row>
    <row r="2422" spans="1:14" ht="1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</row>
    <row r="2423" spans="1:14" ht="1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</row>
    <row r="2424" spans="1:14" ht="1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</row>
    <row r="2425" spans="1:14" ht="1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</row>
    <row r="2426" spans="1:14" ht="1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</row>
    <row r="2427" spans="1:14" ht="1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</row>
    <row r="2428" spans="1:14" ht="1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</row>
    <row r="2429" spans="1:14" ht="1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</row>
    <row r="2430" spans="1:14" ht="1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</row>
    <row r="2431" spans="1:14" ht="1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</row>
    <row r="2432" spans="1:14" ht="1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</row>
    <row r="2433" spans="1:14" ht="1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</row>
    <row r="2434" spans="1:14" ht="1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</row>
    <row r="2435" spans="1:14" ht="1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</row>
    <row r="2436" spans="1:14" ht="1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</row>
    <row r="2437" spans="1:14" ht="1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</row>
    <row r="2438" spans="1:14" ht="1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</row>
    <row r="2439" spans="1:14" ht="1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</row>
    <row r="2440" spans="1:14" ht="1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</row>
    <row r="2441" spans="1:14" ht="1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</row>
    <row r="2442" spans="1:14" ht="1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</row>
    <row r="2443" spans="1:14" ht="1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</row>
    <row r="2444" spans="1:14" ht="1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</row>
    <row r="2445" spans="1:14" ht="1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</row>
    <row r="2446" spans="1:14" ht="1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</row>
    <row r="2447" spans="1:14" ht="1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</row>
    <row r="2448" spans="1:14" ht="1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</row>
    <row r="2449" spans="1:14" ht="1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</row>
    <row r="2450" spans="1:14" ht="1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</row>
    <row r="2451" spans="1:14" ht="1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</row>
    <row r="2452" spans="1:14" ht="1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</row>
    <row r="2453" spans="1:14" ht="1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</row>
    <row r="2454" spans="1:14" ht="1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</row>
    <row r="2455" spans="1:14" ht="1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</row>
    <row r="2456" spans="1:14" ht="1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</row>
    <row r="2457" spans="1:14" ht="1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</row>
    <row r="2458" spans="1:14" ht="1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</row>
    <row r="2459" spans="1:14" ht="1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</row>
    <row r="2460" spans="1:14" ht="1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</row>
    <row r="2461" spans="1:14" ht="1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</row>
    <row r="2462" spans="1:14" ht="1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</row>
    <row r="2463" spans="1:14" ht="1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</row>
    <row r="2464" spans="1:14" ht="1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</row>
    <row r="2465" spans="1:14" ht="1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</row>
    <row r="2466" spans="1:14" ht="1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</row>
    <row r="2467" spans="1:14" ht="1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</row>
    <row r="2468" spans="1:14" ht="1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</row>
    <row r="2469" spans="1:14" ht="1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</row>
    <row r="2470" spans="1:14" ht="1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</row>
    <row r="2471" spans="1:14" ht="1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</row>
    <row r="2472" spans="1:14" ht="1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</row>
    <row r="2473" spans="1:14" ht="1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</row>
    <row r="2474" spans="1:14" ht="1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</row>
    <row r="2475" spans="1:14" ht="1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</row>
    <row r="2476" spans="1:14" ht="1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</row>
    <row r="2477" spans="1:14" ht="1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</row>
    <row r="2478" spans="1:14" ht="1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</row>
    <row r="2479" spans="1:14" ht="1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</row>
    <row r="2480" spans="1:14" ht="1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</row>
    <row r="2481" spans="1:14" ht="1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</row>
    <row r="2482" spans="1:14" ht="1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</row>
    <row r="2483" spans="1:14" ht="1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</row>
    <row r="2484" spans="1:14" ht="1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</row>
    <row r="2485" spans="1:14" ht="1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</row>
    <row r="2486" spans="1:14" ht="1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</row>
    <row r="2487" spans="1:14" ht="1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</row>
    <row r="2488" spans="1:14" ht="1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</row>
    <row r="2489" spans="1:14" ht="1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</row>
    <row r="2490" spans="1:14" ht="1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</row>
    <row r="2491" spans="1:14" ht="1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</row>
    <row r="2492" spans="1:14" ht="1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</row>
    <row r="2493" spans="1:14" ht="1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</row>
    <row r="2494" spans="1:14" ht="1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</row>
    <row r="2495" spans="1:14" ht="1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</row>
    <row r="2496" spans="1:14" ht="1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</row>
    <row r="2497" spans="1:14" ht="1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</row>
    <row r="2498" spans="1:14" ht="1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</row>
    <row r="2499" spans="1:14" ht="1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</row>
    <row r="2500" spans="1:14" ht="1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</row>
    <row r="2501" spans="1:14" ht="1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</row>
    <row r="2502" spans="1:14" ht="1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</row>
    <row r="2503" spans="1:14" ht="1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</row>
    <row r="2504" spans="1:14" ht="1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</row>
    <row r="2505" spans="1:14" ht="1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</row>
    <row r="2506" spans="1:14" ht="1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</row>
    <row r="2507" spans="1:14" ht="1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</row>
    <row r="2508" spans="1:14" ht="1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</row>
    <row r="2509" spans="1:14" ht="1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</row>
    <row r="2510" spans="1:14" ht="1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</row>
    <row r="2511" spans="1:14" ht="1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</row>
    <row r="2512" spans="1:14" ht="1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</row>
    <row r="2513" spans="1:14" ht="1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</row>
    <row r="2514" spans="1:14" ht="1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</row>
    <row r="2515" spans="1:14" ht="1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</row>
    <row r="2516" spans="1:14" ht="1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</row>
    <row r="2517" spans="1:14" ht="1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</row>
    <row r="2518" spans="1:14" ht="1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</row>
    <row r="2519" spans="1:14" ht="1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</row>
    <row r="2520" spans="1:14" ht="1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</row>
    <row r="2521" spans="1:14" ht="1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</row>
    <row r="2522" spans="1:14" ht="1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</row>
    <row r="2523" spans="1:14" ht="1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</row>
    <row r="2524" spans="1:14" ht="1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</row>
    <row r="2525" spans="1:14" ht="1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</row>
    <row r="2526" spans="1:14" ht="1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</row>
    <row r="2527" spans="1:14" ht="1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</row>
    <row r="2528" spans="1:14" ht="1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</row>
    <row r="2529" spans="1:14" ht="1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</row>
    <row r="2530" spans="1:14" ht="1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</row>
    <row r="2531" spans="1:14" ht="1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</row>
    <row r="2532" spans="1:14" ht="1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</row>
    <row r="2533" spans="1:14" ht="1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</row>
    <row r="2534" spans="1:14" ht="1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</row>
    <row r="2535" spans="1:14" ht="1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</row>
    <row r="2536" spans="1:14" ht="1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</row>
    <row r="2537" spans="1:14" ht="1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</row>
    <row r="2538" spans="1:14" ht="1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</row>
    <row r="2539" spans="1:14" ht="1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</row>
    <row r="2540" spans="1:14" ht="1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</row>
    <row r="2541" spans="1:14" ht="1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</row>
    <row r="2542" spans="1:14" ht="1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</row>
    <row r="2543" spans="1:14" ht="1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</row>
    <row r="2544" spans="1:14" ht="1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</row>
    <row r="2545" spans="1:14" ht="1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</row>
    <row r="2546" spans="1:14" ht="1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</row>
    <row r="2547" spans="1:14" ht="1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</row>
    <row r="2548" spans="1:14" ht="1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</row>
    <row r="2549" spans="1:14" ht="1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</row>
    <row r="2550" spans="1:14" ht="1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</row>
    <row r="2551" spans="1:14" ht="1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</row>
    <row r="2552" spans="1:14" ht="1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</row>
    <row r="2553" spans="1:14" ht="1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</row>
    <row r="2554" spans="1:14" ht="1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</row>
    <row r="2555" spans="1:14" ht="1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</row>
    <row r="2556" spans="1:14" ht="1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</row>
    <row r="2557" spans="1:14" ht="1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</row>
    <row r="2558" spans="1:14" ht="1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</row>
    <row r="2559" spans="1:14" ht="1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</row>
    <row r="2560" spans="1:14" ht="1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</row>
    <row r="2561" spans="1:14" ht="1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</row>
    <row r="2562" spans="1:14" ht="1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</row>
    <row r="2563" spans="1:14" ht="1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</row>
    <row r="2564" spans="1:14" ht="1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</row>
    <row r="2565" spans="1:14" ht="1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</row>
    <row r="2566" spans="1:14" ht="1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</row>
    <row r="2567" spans="1:14" ht="1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</row>
    <row r="2568" spans="1:14" ht="1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</row>
    <row r="2569" spans="1:14" ht="1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</row>
    <row r="2570" spans="1:14" ht="1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</row>
    <row r="2571" spans="1:14" ht="1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</row>
    <row r="2572" spans="1:14" ht="1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</row>
    <row r="2573" spans="1:14" ht="1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</row>
    <row r="2574" spans="1:14" ht="1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</row>
    <row r="2575" spans="1:14" ht="1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</row>
    <row r="2576" spans="1:14" ht="1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</row>
    <row r="2577" spans="1:14" ht="1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</row>
    <row r="2578" spans="1:14" ht="1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</row>
    <row r="2579" spans="1:14" ht="1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</row>
    <row r="2580" spans="1:14" ht="1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</row>
    <row r="2581" spans="1:14" ht="1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</row>
    <row r="2582" spans="1:14" ht="1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</row>
    <row r="2583" spans="1:14" ht="1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</row>
    <row r="2584" spans="1:14" ht="1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</row>
    <row r="2585" spans="1:14" ht="1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</row>
    <row r="2586" spans="1:14" ht="1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</row>
    <row r="2587" spans="1:14" ht="1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</row>
    <row r="2588" spans="1:14" ht="1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</row>
    <row r="2589" spans="1:14" ht="1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</row>
    <row r="2590" spans="1:14" ht="1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</row>
    <row r="2591" spans="1:14" ht="1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</row>
    <row r="2592" spans="1:14" ht="1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</row>
    <row r="2593" spans="1:14" ht="1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</row>
    <row r="2594" spans="1:14" ht="1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</row>
    <row r="2595" spans="1:14" ht="1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</row>
    <row r="2596" spans="1:14" ht="1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</row>
    <row r="2597" spans="1:14" ht="1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</row>
    <row r="2598" spans="1:14" ht="1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</row>
    <row r="2599" spans="1:14" ht="1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</row>
    <row r="2600" spans="1:14" ht="1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</row>
    <row r="2601" spans="1:14" ht="1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</row>
    <row r="2602" spans="1:14" ht="1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</row>
    <row r="2603" spans="1:14" ht="1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</row>
    <row r="2604" spans="1:14" ht="1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</row>
    <row r="2605" spans="1:14" ht="1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</row>
    <row r="2606" spans="1:14" ht="1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</row>
    <row r="2607" spans="1:14" ht="1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</row>
    <row r="2608" spans="1:14" ht="1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</row>
    <row r="2609" spans="1:14" ht="1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</row>
    <row r="2610" spans="1:14" ht="1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</row>
    <row r="2611" spans="1:14" ht="1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</row>
    <row r="2612" spans="1:14" ht="1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</row>
    <row r="2613" spans="1:14" ht="1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</row>
    <row r="2614" spans="1:14" ht="1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</row>
    <row r="2615" spans="1:14" ht="1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</row>
    <row r="2616" spans="1:14" ht="1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</row>
    <row r="2617" spans="1:14" ht="1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</row>
    <row r="2618" spans="1:14" ht="1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</row>
    <row r="2619" spans="1:14" ht="1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</row>
    <row r="2620" spans="1:14" ht="1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</row>
    <row r="2621" spans="1:14" ht="1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</row>
    <row r="2622" spans="1:14" ht="1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</row>
    <row r="2623" spans="1:14" ht="1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</row>
    <row r="2624" spans="1:14" ht="1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</row>
    <row r="2625" spans="1:14" ht="1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</row>
    <row r="2626" spans="1:14" ht="1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</row>
    <row r="2627" spans="1:14" ht="1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</row>
    <row r="2628" spans="1:14" ht="1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</row>
    <row r="2629" spans="1:14" ht="1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</row>
    <row r="2630" spans="1:14" ht="1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</row>
    <row r="2631" spans="1:14" ht="1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</row>
    <row r="2632" spans="1:14" ht="1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</row>
    <row r="2633" spans="1:14" ht="1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</row>
    <row r="2634" spans="1:14" ht="1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</row>
    <row r="2635" spans="1:14" ht="1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</row>
    <row r="2636" spans="1:14" ht="1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</row>
    <row r="2637" spans="1:14" ht="1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</row>
    <row r="2638" spans="1:14" ht="1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</row>
    <row r="2639" spans="1:14" ht="1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</row>
    <row r="2640" spans="1:14" ht="1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</row>
    <row r="2641" spans="1:14" ht="1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</row>
    <row r="2642" spans="1:14" ht="1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</row>
    <row r="2643" spans="1:14" ht="1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</row>
    <row r="2644" spans="1:14" ht="1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</row>
    <row r="2645" spans="1:14" ht="1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</row>
    <row r="2646" spans="1:14" ht="1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</row>
    <row r="2647" spans="1:14" ht="1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</row>
    <row r="2648" spans="1:14" ht="1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</row>
    <row r="2649" spans="1:14" ht="1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</row>
    <row r="2650" spans="1:14" ht="1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</row>
    <row r="2651" spans="1:14" ht="1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</row>
    <row r="2652" spans="1:14" ht="1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</row>
    <row r="2653" spans="1:14" ht="1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</row>
    <row r="2654" spans="1:14" ht="1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</row>
    <row r="2655" spans="1:14" ht="1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</row>
    <row r="2656" spans="1:14" ht="1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</row>
    <row r="2657" spans="1:14" ht="1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</row>
    <row r="2658" spans="1:14" ht="1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</row>
    <row r="2659" spans="1:14" ht="1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</row>
    <row r="2660" spans="1:14" ht="1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</row>
    <row r="2661" spans="1:14" ht="1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</row>
    <row r="2662" spans="1:14" ht="1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</row>
    <row r="2663" spans="1:14" ht="1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</row>
    <row r="2664" spans="1:14" ht="1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</row>
    <row r="2665" spans="1:14" ht="1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</row>
    <row r="2666" spans="1:14" ht="1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</row>
    <row r="2667" spans="1:14" ht="1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</row>
    <row r="2668" spans="1:14" ht="1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</row>
    <row r="2669" spans="1:14" ht="1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</row>
    <row r="2670" spans="1:14" ht="1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</row>
    <row r="2671" spans="1:14" ht="1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</row>
    <row r="2672" spans="1:14" ht="1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</row>
    <row r="2673" spans="1:14" ht="1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</row>
    <row r="2674" spans="1:14" ht="1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</row>
    <row r="2675" spans="1:14" ht="1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</row>
    <row r="2676" spans="1:14" ht="1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</row>
    <row r="2677" spans="1:14" ht="1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</row>
    <row r="2678" spans="1:14" ht="1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</row>
    <row r="2679" spans="1:14" ht="1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</row>
    <row r="2680" spans="1:14" ht="1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</row>
    <row r="2681" spans="1:14" ht="1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</row>
    <row r="2682" spans="1:14" ht="1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</row>
    <row r="2683" spans="1:14" ht="1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</row>
    <row r="2684" spans="1:14" ht="1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</row>
    <row r="2685" spans="1:14" ht="1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</row>
    <row r="2686" spans="1:14" ht="1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</row>
    <row r="2687" spans="1:14" ht="1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</row>
    <row r="2688" spans="1:14" ht="1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</row>
    <row r="2689" spans="1:14" ht="1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</row>
    <row r="2690" spans="1:14" ht="1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</row>
    <row r="2691" spans="1:14" ht="1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</row>
    <row r="2692" spans="1:14" ht="1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</row>
    <row r="2693" spans="1:14" ht="1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</row>
    <row r="2694" spans="1:14" ht="1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</row>
    <row r="2695" spans="1:14" ht="1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</row>
    <row r="2696" spans="1:14" ht="1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</row>
    <row r="2697" spans="1:14" ht="1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</row>
    <row r="2698" spans="1:14" ht="1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</row>
    <row r="2699" spans="1:14" ht="1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</row>
    <row r="2700" spans="1:14" ht="1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</row>
    <row r="2701" spans="1:14" ht="1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</row>
    <row r="2702" spans="1:14" ht="1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</row>
    <row r="2703" spans="1:14" ht="1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</row>
    <row r="2704" spans="1:14" ht="1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</row>
    <row r="2705" spans="1:14" ht="1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</row>
    <row r="2706" spans="1:14" ht="1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</row>
    <row r="2707" spans="1:14" ht="1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</row>
    <row r="2708" spans="1:14" ht="1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</row>
    <row r="2709" spans="1:14" ht="1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</row>
    <row r="2710" spans="1:14" ht="1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</row>
    <row r="2711" spans="1:14" ht="1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</row>
    <row r="2712" spans="1:14" ht="1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</row>
    <row r="2713" spans="1:14" ht="1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</row>
    <row r="2714" spans="1:14" ht="1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</row>
    <row r="2715" spans="1:14" ht="1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</row>
    <row r="2716" spans="1:14" ht="1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</row>
    <row r="2717" spans="1:14" ht="1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</row>
    <row r="2718" spans="1:14" ht="1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</row>
    <row r="2719" spans="1:14" ht="1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</row>
    <row r="2720" spans="1:14" ht="1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</row>
    <row r="2721" spans="1:14" ht="1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</row>
    <row r="2722" spans="1:14" ht="1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</row>
    <row r="2723" spans="1:14" ht="1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</row>
    <row r="2724" spans="1:14" ht="1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</row>
    <row r="2725" spans="1:14" ht="1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</row>
    <row r="2726" spans="1:14" ht="1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</row>
    <row r="2727" spans="1:14" ht="1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</row>
    <row r="2728" spans="1:14" ht="1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</row>
    <row r="2729" spans="1:14" ht="1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</row>
    <row r="2730" spans="1:14" ht="1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</row>
    <row r="2731" spans="1:14" ht="1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</row>
    <row r="2732" spans="1:14" ht="1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</row>
    <row r="2733" spans="1:14" ht="1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</row>
    <row r="2734" spans="1:14" ht="1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</row>
    <row r="2735" spans="1:14" ht="1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</row>
    <row r="2736" spans="1:14" ht="1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</row>
    <row r="2737" spans="1:14" ht="1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</row>
    <row r="2738" spans="1:14" ht="1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</row>
    <row r="2739" spans="1:14" ht="1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</row>
    <row r="2740" spans="1:14" ht="1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</row>
    <row r="2741" spans="1:14" ht="1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</row>
    <row r="2742" spans="1:14" ht="1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</row>
    <row r="2743" spans="1:14" ht="1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</row>
    <row r="2744" spans="1:14" ht="1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</row>
    <row r="2745" spans="1:14" ht="1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</row>
    <row r="2746" spans="1:14" ht="1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</row>
    <row r="2747" spans="1:14" ht="1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</row>
    <row r="2748" spans="1:14" ht="1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</row>
    <row r="2749" spans="1:14" ht="1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</row>
    <row r="2750" spans="1:14" ht="1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</row>
    <row r="2751" spans="1:14" ht="1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</row>
    <row r="2752" spans="1:14" ht="1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</row>
    <row r="2753" spans="1:14" ht="1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</row>
    <row r="2754" spans="1:14" ht="1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</row>
    <row r="2755" spans="1:14" ht="1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</row>
    <row r="2756" spans="1:14" ht="1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</row>
    <row r="2757" spans="1:14" ht="1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</row>
    <row r="2758" spans="1:14" ht="1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</row>
    <row r="2759" spans="1:14" ht="1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</row>
    <row r="2760" spans="1:14" ht="1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</row>
    <row r="2761" spans="1:14" ht="1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</row>
    <row r="2762" spans="1:14" ht="1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</row>
    <row r="2763" spans="1:14" ht="1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</row>
    <row r="2764" spans="1:14" ht="1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</row>
    <row r="2765" spans="1:14" ht="1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</row>
    <row r="2766" spans="1:14" ht="1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</row>
    <row r="2767" spans="1:14" ht="1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</row>
    <row r="2768" spans="1:14" ht="1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</row>
    <row r="2769" spans="1:14" ht="1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</row>
    <row r="2770" spans="1:14" ht="1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</row>
    <row r="2771" spans="1:14" ht="1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</row>
    <row r="2772" spans="1:14" ht="1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</row>
    <row r="2773" spans="1:14" ht="1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</row>
    <row r="2774" spans="1:14" ht="1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</row>
    <row r="2775" spans="1:14" ht="1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</row>
    <row r="2776" spans="1:14" ht="1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</row>
    <row r="2777" spans="1:14" ht="1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</row>
    <row r="2778" spans="1:14" ht="1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</row>
    <row r="2779" spans="1:14" ht="1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</row>
    <row r="2780" spans="1:14" ht="1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</row>
    <row r="2781" spans="1:14" ht="1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</row>
    <row r="2782" spans="1:14" ht="1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</row>
    <row r="2783" spans="1:14" ht="1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</row>
    <row r="2784" spans="1:14" ht="1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</row>
    <row r="2785" spans="1:14" ht="1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</row>
    <row r="2786" spans="1:14" ht="1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</row>
    <row r="2787" spans="1:14" ht="1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</row>
    <row r="2788" spans="1:14" ht="1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</row>
    <row r="2789" spans="1:14" ht="1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</row>
    <row r="2790" spans="1:14" ht="1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</row>
    <row r="2791" spans="1:14" ht="1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</row>
    <row r="2792" spans="1:14" ht="1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</row>
    <row r="2793" spans="1:14" ht="1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</row>
    <row r="2794" spans="1:14" ht="1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</row>
    <row r="2795" spans="1:14" ht="1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</row>
    <row r="2796" spans="1:14" ht="1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</row>
    <row r="2797" spans="1:14" ht="1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</row>
    <row r="2798" spans="1:14" ht="1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</row>
    <row r="2799" spans="1:14" ht="1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</row>
    <row r="2800" spans="1:14" ht="1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</row>
    <row r="2801" spans="1:14" ht="1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</row>
    <row r="2802" spans="1:14" ht="1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</row>
    <row r="2803" spans="1:14" ht="1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</row>
    <row r="2804" spans="1:14" ht="1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</row>
    <row r="2805" spans="1:14" ht="1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</row>
    <row r="2806" spans="1:14" ht="1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</row>
    <row r="2807" spans="1:14" ht="1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</row>
    <row r="2808" spans="1:14" ht="1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</row>
    <row r="2809" spans="1:14" ht="1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</row>
    <row r="2810" spans="1:14" ht="1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</row>
    <row r="2811" spans="1:14" ht="1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</row>
    <row r="2812" spans="1:14" ht="1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</row>
    <row r="2813" spans="1:14" ht="1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</row>
    <row r="2814" spans="1:14" ht="1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</row>
    <row r="2815" spans="1:14" ht="1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</row>
    <row r="2816" spans="1:14" ht="1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</row>
    <row r="2817" spans="1:14" ht="1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</row>
    <row r="2818" spans="1:14" ht="1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</row>
    <row r="2819" spans="1:14" ht="1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</row>
    <row r="2820" spans="1:14" ht="1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</row>
    <row r="2821" spans="1:14" ht="1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</row>
    <row r="2822" spans="1:14" ht="1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</row>
    <row r="2823" spans="1:14" ht="1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</row>
    <row r="2824" spans="1:14" ht="1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</row>
    <row r="2825" spans="1:14" ht="1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</row>
    <row r="2826" spans="1:14" ht="1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</row>
    <row r="2827" spans="1:14" ht="1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</row>
    <row r="2828" spans="1:14" ht="1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</row>
    <row r="2829" spans="1:14" ht="1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</row>
    <row r="2830" spans="1:14" ht="1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</row>
    <row r="2831" spans="1:14" ht="1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</row>
    <row r="2832" spans="1:14" ht="1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</row>
    <row r="2833" spans="1:14" ht="1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</row>
    <row r="2834" spans="1:14" ht="1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</row>
    <row r="2835" spans="1:14" ht="1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</row>
    <row r="2836" spans="1:14" ht="1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</row>
    <row r="2837" spans="1:14" ht="1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</row>
    <row r="2838" spans="1:14" ht="1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</row>
    <row r="2839" spans="1:14" ht="1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</row>
    <row r="2840" spans="1:14" ht="1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</row>
    <row r="2841" spans="1:14" ht="1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</row>
    <row r="2842" spans="1:14" ht="1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</row>
    <row r="2843" spans="1:14" ht="1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</row>
    <row r="2844" spans="1:14" ht="1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</row>
    <row r="2845" spans="1:14" ht="1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</row>
    <row r="2846" spans="1:14" ht="1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</row>
    <row r="2847" spans="1:14" ht="1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</row>
    <row r="2848" spans="1:14" ht="1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</row>
    <row r="2849" spans="1:14" ht="1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</row>
    <row r="2850" spans="1:14" ht="1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</row>
    <row r="2851" spans="1:14" ht="1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</row>
    <row r="2852" spans="1:14" ht="1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</row>
    <row r="2853" spans="1:14" ht="1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</row>
    <row r="2854" spans="1:14" ht="1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</row>
    <row r="2855" spans="1:14" ht="1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</row>
    <row r="2856" spans="1:14" ht="1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</row>
    <row r="2857" spans="1:14" ht="1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</row>
    <row r="2858" spans="1:14" ht="1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</row>
    <row r="2859" spans="1:14" ht="1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</row>
    <row r="2860" spans="1:14" ht="1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</row>
    <row r="2861" spans="1:14" ht="1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</row>
    <row r="2862" spans="1:14" ht="1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</row>
    <row r="2863" spans="1:14" ht="1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</row>
    <row r="2864" spans="1:14" ht="1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</row>
    <row r="2865" spans="1:14" ht="1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</row>
    <row r="2866" spans="1:14" ht="1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</row>
    <row r="2867" spans="1:14" ht="1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</row>
    <row r="2868" spans="1:14" ht="1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</row>
    <row r="2869" spans="1:14" ht="1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</row>
    <row r="2870" spans="1:14" ht="1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</row>
    <row r="2871" spans="1:14" ht="1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</row>
    <row r="2872" spans="1:14" ht="1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</row>
    <row r="2873" spans="1:14" ht="1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</row>
    <row r="2874" spans="1:14" ht="1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</row>
    <row r="2875" spans="1:14" ht="1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</row>
    <row r="2876" spans="1:14" ht="1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</row>
    <row r="2877" spans="1:14" ht="1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</row>
    <row r="2878" spans="1:14" ht="1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</row>
    <row r="2879" spans="1:14" ht="1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</row>
    <row r="2880" spans="1:14" ht="1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</row>
    <row r="2881" spans="1:14" ht="1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</row>
    <row r="2882" spans="1:14" ht="1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</row>
    <row r="2883" spans="1:14" ht="1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</row>
    <row r="2884" spans="1:14" ht="1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</row>
    <row r="2885" spans="1:14" ht="1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</row>
    <row r="2886" spans="1:14" ht="1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</row>
    <row r="2887" spans="1:14" ht="1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</row>
    <row r="2888" spans="1:14" ht="1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</row>
    <row r="2889" spans="1:14" ht="1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</row>
    <row r="2890" spans="1:14" ht="1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</row>
    <row r="2891" spans="1:14" ht="1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</row>
    <row r="2892" spans="1:14" ht="1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</row>
    <row r="2893" spans="1:14" ht="1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</row>
    <row r="2894" spans="1:14" ht="1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</row>
    <row r="2895" spans="1:14" ht="1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</row>
    <row r="2896" spans="1:14" ht="1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</row>
    <row r="2897" spans="1:14" ht="1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</row>
    <row r="2898" spans="1:14" ht="1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</row>
    <row r="2899" spans="1:14" ht="1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</row>
    <row r="2900" spans="1:14" ht="1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</row>
    <row r="2901" spans="1:14" ht="1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</row>
    <row r="2902" spans="1:14" ht="1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</row>
    <row r="2903" spans="1:14" ht="1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</row>
    <row r="2904" spans="1:14" ht="1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</row>
    <row r="2905" spans="1:14" ht="1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</row>
    <row r="2906" spans="1:14" ht="1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</row>
    <row r="2907" spans="1:14" ht="1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</row>
    <row r="2908" spans="1:14" ht="1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</row>
    <row r="2909" spans="1:14" ht="1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</row>
    <row r="2910" spans="1:14" ht="1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</row>
    <row r="2911" spans="1:14" ht="1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</row>
    <row r="2912" spans="1:14" ht="1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</row>
    <row r="2913" spans="1:14" ht="1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</row>
    <row r="2914" spans="1:14" ht="1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</row>
    <row r="2915" spans="1:14" ht="1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</row>
    <row r="2916" spans="1:14" ht="1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</row>
    <row r="2917" spans="1:14" ht="1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</row>
    <row r="2918" spans="1:14" ht="1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</row>
    <row r="2919" spans="1:14" ht="1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</row>
    <row r="2920" spans="1:14" ht="1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</row>
    <row r="2921" spans="1:14" ht="1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</row>
    <row r="2922" spans="1:14" ht="1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</row>
    <row r="2923" spans="1:14" ht="1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</row>
    <row r="2924" spans="1:14" ht="1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</row>
    <row r="2925" spans="1:14" ht="1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</row>
    <row r="2926" spans="1:14" ht="1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</row>
    <row r="2927" spans="1:14" ht="1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</row>
    <row r="2928" spans="1:14" ht="1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</row>
    <row r="2929" spans="1:14" ht="1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</row>
    <row r="2930" spans="1:14" ht="1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</row>
    <row r="2931" spans="1:14" ht="1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</row>
    <row r="2932" spans="1:14" ht="1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</row>
    <row r="2933" spans="1:14" ht="1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</row>
    <row r="2934" spans="1:14" ht="1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</row>
    <row r="2935" spans="1:14" ht="1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</row>
    <row r="2936" spans="1:14" ht="1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</row>
    <row r="2937" spans="1:14" ht="1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</row>
    <row r="2938" spans="1:14" ht="1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</row>
    <row r="2939" spans="1:14" ht="1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</row>
    <row r="2940" spans="1:14" ht="1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</row>
    <row r="2941" spans="1:14" ht="1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</row>
    <row r="2942" spans="1:14" ht="1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</row>
    <row r="2943" spans="1:14" ht="1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</row>
    <row r="2944" spans="1:14" ht="1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</row>
    <row r="2945" spans="1:14" ht="1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</row>
    <row r="2946" spans="1:14" ht="1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</row>
    <row r="2947" spans="1:14" ht="1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</row>
    <row r="2948" spans="1:14" ht="1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</row>
    <row r="2949" spans="1:14" ht="1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</row>
    <row r="2950" spans="1:14" ht="1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</row>
    <row r="2951" spans="1:14" ht="1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</row>
    <row r="2952" spans="1:14" ht="1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</row>
    <row r="2953" spans="1:14" ht="1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</row>
    <row r="2954" spans="1:14" ht="1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</row>
    <row r="2955" spans="1:14" ht="1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</row>
    <row r="2956" spans="1:14" ht="1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</row>
    <row r="2957" spans="1:14" ht="1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</row>
    <row r="2958" spans="1:14" ht="1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</row>
    <row r="2959" spans="1:14" ht="1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</row>
    <row r="2960" spans="1:14" ht="1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</row>
    <row r="2961" spans="1:14" ht="1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</row>
    <row r="2962" spans="1:14" ht="1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</row>
    <row r="2963" spans="1:14" ht="1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</row>
    <row r="2964" spans="1:14" ht="1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</row>
    <row r="2965" spans="1:14" ht="1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</row>
    <row r="2966" spans="1:14" ht="1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</row>
    <row r="2967" spans="1:14" ht="1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</row>
    <row r="2968" spans="1:14" ht="1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</row>
    <row r="2969" spans="1:14" ht="1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</row>
    <row r="2970" spans="1:14" ht="1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</row>
    <row r="2971" spans="1:14" ht="1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</row>
    <row r="2972" spans="1:14" ht="1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</row>
    <row r="2973" spans="1:14" ht="1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</row>
    <row r="2974" spans="1:14" ht="1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</row>
    <row r="2975" spans="1:14" ht="1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</row>
    <row r="2976" spans="1:14" ht="1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</row>
    <row r="2977" spans="1:14" ht="1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</row>
    <row r="2978" spans="1:14" ht="1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</row>
    <row r="2979" spans="1:14" ht="1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</row>
    <row r="2980" spans="1:14" ht="1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</row>
    <row r="2981" spans="1:14" ht="1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</row>
    <row r="2982" spans="1:14" ht="1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</row>
    <row r="2983" spans="1:14" ht="1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</row>
    <row r="2984" spans="1:14" ht="1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</row>
    <row r="2985" spans="1:14" ht="1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</row>
    <row r="2986" spans="1:14" ht="1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</row>
    <row r="2987" spans="1:14" ht="1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</row>
    <row r="2988" spans="1:14" ht="1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</row>
    <row r="2989" spans="1:14" ht="1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</row>
    <row r="2990" spans="1:14" ht="1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</row>
    <row r="2991" spans="1:14" ht="1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</row>
    <row r="2992" spans="1:14" ht="1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</row>
    <row r="2993" spans="1:14" ht="1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</row>
    <row r="2994" spans="1:14" ht="1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</row>
    <row r="2995" spans="1:14" ht="1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</row>
    <row r="2996" spans="1:14" ht="1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</row>
    <row r="2997" spans="1:14" ht="1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</row>
    <row r="2998" spans="1:14" ht="1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</row>
    <row r="2999" spans="1:14" ht="1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</row>
    <row r="3000" spans="1:14" ht="1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</row>
    <row r="3001" spans="1:14" ht="1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</row>
    <row r="3002" spans="1:14" ht="1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</row>
    <row r="3003" spans="1:14" ht="1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</row>
    <row r="3004" spans="1:14" ht="1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</row>
    <row r="3005" spans="1:14" ht="1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</row>
    <row r="3006" spans="1:14" ht="1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</row>
    <row r="3007" spans="1:14" ht="1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</row>
    <row r="3008" spans="1:14" ht="1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</row>
    <row r="3009" spans="1:14" ht="1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</row>
    <row r="3010" spans="1:14" ht="1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</row>
    <row r="3011" spans="1:14" ht="1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</row>
    <row r="3012" spans="1:14" ht="1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</row>
    <row r="3013" spans="1:14" ht="1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</row>
    <row r="3014" spans="1:14" ht="1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</row>
    <row r="3015" spans="1:14" ht="1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</row>
    <row r="3016" spans="1:14" ht="1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</row>
    <row r="3017" spans="1:14" ht="1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</row>
    <row r="3018" spans="1:14" ht="1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</row>
    <row r="3019" spans="1:14" ht="1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</row>
    <row r="3020" spans="1:14" ht="1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</row>
    <row r="3021" spans="1:14" ht="1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</row>
    <row r="3022" spans="1:14" ht="1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</row>
    <row r="3023" spans="1:14" ht="1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</row>
    <row r="3024" spans="1:14" ht="1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</row>
    <row r="3025" spans="1:14" ht="1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</row>
    <row r="3026" spans="1:14" ht="1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</row>
    <row r="3027" spans="1:14" ht="1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</row>
    <row r="3028" spans="1:14" ht="1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</row>
    <row r="3029" spans="1:14" ht="1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</row>
    <row r="3030" spans="1:14" ht="1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</row>
    <row r="3031" spans="1:14" ht="1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</row>
    <row r="3032" spans="1:14" ht="1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</row>
    <row r="3033" spans="1:14" ht="1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</row>
    <row r="3034" spans="1:14" ht="1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</row>
    <row r="3035" spans="1:14" ht="1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</row>
    <row r="3036" spans="1:14" ht="1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</row>
    <row r="3037" spans="1:14" ht="1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</row>
    <row r="3038" spans="1:14" ht="1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</row>
    <row r="3039" spans="1:14" ht="1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</row>
    <row r="3040" spans="1:14" ht="1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</row>
    <row r="3041" spans="1:14" ht="1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</row>
    <row r="3042" spans="1:14" ht="1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</row>
    <row r="3043" spans="1:14" ht="1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</row>
    <row r="3044" spans="1:14" ht="1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</row>
    <row r="3045" spans="1:14" ht="1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</row>
    <row r="3046" spans="1:14" ht="1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</row>
    <row r="3047" spans="1:14" ht="1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</row>
    <row r="3048" spans="1:14" ht="1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</row>
    <row r="3049" spans="1:14" ht="1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</row>
    <row r="3050" spans="1:14" ht="1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</row>
    <row r="3051" spans="1:14" ht="1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</row>
    <row r="3052" spans="1:14" ht="1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</row>
    <row r="3053" spans="1:14" ht="1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</row>
    <row r="3054" spans="1:14" ht="1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</row>
    <row r="3055" spans="1:14" ht="1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</row>
    <row r="3056" spans="1:14" ht="1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</row>
    <row r="3057" spans="1:14" ht="1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</row>
    <row r="3058" spans="1:14" ht="1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</row>
    <row r="3059" spans="1:14" ht="1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</row>
    <row r="3060" spans="1:14" ht="1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</row>
    <row r="3061" spans="1:14" ht="1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</row>
    <row r="3062" spans="1:14" ht="1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</row>
    <row r="3063" spans="1:14" ht="1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</row>
    <row r="3064" spans="1:14" ht="1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</row>
    <row r="3065" spans="1:14" ht="1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</row>
    <row r="3066" spans="1:14" ht="1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</row>
    <row r="3067" spans="1:14" ht="1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</row>
    <row r="3068" spans="1:14" ht="1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</row>
    <row r="3069" spans="1:14" ht="1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</row>
    <row r="3070" spans="1:14" ht="1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</row>
    <row r="3071" spans="1:14" ht="1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</row>
    <row r="3072" spans="1:14" ht="1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</row>
    <row r="3073" spans="1:14" ht="1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</row>
    <row r="3074" spans="1:14" ht="1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</row>
    <row r="3075" spans="1:14" ht="1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</row>
    <row r="3076" spans="1:14" ht="1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</row>
    <row r="3077" spans="1:14" ht="1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</row>
    <row r="3078" spans="1:14" ht="1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</row>
    <row r="3079" spans="1:14" ht="1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</row>
    <row r="3080" spans="1:14" ht="1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</row>
    <row r="3081" spans="1:14" ht="1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</row>
    <row r="3082" spans="1:14" ht="1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</row>
    <row r="3083" spans="1:14" ht="1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</row>
    <row r="3084" spans="1:14" ht="1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</row>
    <row r="3085" spans="1:14" ht="1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</row>
    <row r="3086" spans="1:14" ht="1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</row>
    <row r="3087" spans="1:14" ht="1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</row>
    <row r="3088" spans="1:14" ht="1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</row>
    <row r="3089" spans="1:14" ht="1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</row>
    <row r="3090" spans="1:14" ht="1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</row>
    <row r="3091" spans="1:14" ht="1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</row>
    <row r="3092" spans="1:14" ht="1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</row>
    <row r="3093" spans="1:14" ht="1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</row>
    <row r="3094" spans="1:14" ht="1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</row>
    <row r="3095" spans="1:14" ht="1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</row>
    <row r="3096" spans="1:14" ht="1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</row>
    <row r="3097" spans="1:14" ht="1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</row>
    <row r="3098" spans="1:14" ht="1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</row>
    <row r="3099" spans="1:14" ht="1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</row>
    <row r="3100" spans="1:14" ht="1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</row>
    <row r="3101" spans="1:14" ht="1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</row>
    <row r="3102" spans="1:14" ht="1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</row>
    <row r="3103" spans="1:14" ht="1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</row>
    <row r="3104" spans="1:14" ht="1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</row>
    <row r="3105" spans="1:14" ht="1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</row>
    <row r="3106" spans="1:14" ht="1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</row>
    <row r="3107" spans="1:14" ht="1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</row>
    <row r="3108" spans="1:14" ht="1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</row>
    <row r="3109" spans="1:14" ht="1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</row>
    <row r="3110" spans="1:14" ht="1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</row>
    <row r="3111" spans="1:14" ht="1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</row>
    <row r="3112" spans="1:14" ht="1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</row>
    <row r="3113" spans="1:14" ht="1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</row>
    <row r="3114" spans="1:14" ht="1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</row>
    <row r="3115" spans="1:14" ht="1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</row>
    <row r="3116" spans="1:14" ht="1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</row>
    <row r="3117" spans="1:14" ht="1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</row>
    <row r="3118" spans="1:14" ht="1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</row>
    <row r="3119" spans="1:14" ht="1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</row>
    <row r="3120" spans="1:14" ht="1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</row>
    <row r="3121" spans="1:14" ht="1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</row>
    <row r="3122" spans="1:14" ht="1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</row>
    <row r="3123" spans="1:14" ht="1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</row>
    <row r="3124" spans="1:14" ht="1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</row>
    <row r="3125" spans="1:14" ht="1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</row>
    <row r="3126" spans="1:14" ht="1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</row>
    <row r="3127" spans="1:14" ht="1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</row>
    <row r="3128" spans="1:14" ht="1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</row>
    <row r="3129" spans="1:14" ht="1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</row>
    <row r="3130" spans="1:14" ht="1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</row>
    <row r="3131" spans="1:14" ht="1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</row>
    <row r="3132" spans="1:14" ht="1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</row>
    <row r="3133" spans="1:14" ht="1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</row>
    <row r="3134" spans="1:14" ht="1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</row>
    <row r="3135" spans="1:14" ht="1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</row>
    <row r="3136" spans="1:14" ht="1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</row>
    <row r="3137" spans="1:14" ht="1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</row>
    <row r="3138" spans="1:14" ht="1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</row>
    <row r="3139" spans="1:14" ht="1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</row>
    <row r="3140" spans="1:14" ht="1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</row>
    <row r="3141" spans="1:14" ht="1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</row>
    <row r="3142" spans="1:14" ht="1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</row>
    <row r="3143" spans="1:14" ht="1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</row>
    <row r="3144" spans="1:14" ht="1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</row>
    <row r="3145" spans="1:14" ht="1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</row>
    <row r="3146" spans="1:14" ht="1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</row>
    <row r="3147" spans="1:14" ht="1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</row>
    <row r="3148" spans="1:14" ht="1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</row>
    <row r="3149" spans="1:14" ht="1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</row>
    <row r="3150" spans="1:14" ht="1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</row>
    <row r="3151" spans="1:14" ht="1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</row>
    <row r="3152" spans="1:14" ht="1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</row>
    <row r="3153" spans="1:14" ht="1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</row>
    <row r="3154" spans="1:14" ht="1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</row>
    <row r="3155" spans="1:14" ht="1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</row>
    <row r="3156" spans="1:14" ht="1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</row>
    <row r="3157" spans="1:14" ht="1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</row>
    <row r="3158" spans="1:14" ht="1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</row>
    <row r="3159" spans="1:14" ht="1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</row>
    <row r="3160" spans="1:14" ht="1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</row>
    <row r="3161" spans="1:14" ht="1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</row>
    <row r="3162" spans="1:14" ht="1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</row>
    <row r="3163" spans="1:14" ht="1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</row>
    <row r="3164" spans="1:14" ht="1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</row>
    <row r="3165" spans="1:14" ht="1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</row>
    <row r="3166" spans="1:14" ht="1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</row>
    <row r="3167" spans="1:14" ht="1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</row>
    <row r="3168" spans="1:14" ht="1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</row>
    <row r="3169" spans="1:14" ht="1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</row>
    <row r="3170" spans="1:14" ht="1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</row>
    <row r="3171" spans="1:14" ht="1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</row>
    <row r="3172" spans="1:14" ht="1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</row>
    <row r="3173" spans="1:14" ht="1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</row>
    <row r="3174" spans="1:14" ht="1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</row>
    <row r="3175" spans="1:14" ht="1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</row>
    <row r="3176" spans="1:14" ht="1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</row>
    <row r="3177" spans="1:14" ht="1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</row>
    <row r="3178" spans="1:14" ht="1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</row>
    <row r="3179" spans="1:14" ht="1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</row>
    <row r="3180" spans="1:14" ht="1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</row>
    <row r="3181" spans="1:14" ht="1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</row>
    <row r="3182" spans="1:14" ht="1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</row>
    <row r="3183" spans="1:14" ht="1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</row>
    <row r="3184" spans="1:14" ht="1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</row>
    <row r="3185" spans="1:14" ht="1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</row>
    <row r="3186" spans="1:14" ht="1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</row>
    <row r="3187" spans="1:14" ht="1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</row>
    <row r="3188" spans="1:14" ht="1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</row>
    <row r="3189" spans="1:14" ht="1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</row>
    <row r="3190" spans="1:14" ht="1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</row>
    <row r="3191" spans="1:14" ht="1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</row>
    <row r="3192" spans="1:14" ht="1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</row>
    <row r="3193" spans="1:14" ht="1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</row>
    <row r="3194" spans="1:14" ht="1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</row>
    <row r="3195" spans="1:14" ht="1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</row>
    <row r="3196" spans="1:14" ht="1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</row>
    <row r="3197" spans="1:14" ht="1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</row>
    <row r="3198" spans="1:14" ht="1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</row>
    <row r="3199" spans="1:14" ht="1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</row>
    <row r="3200" spans="1:14" ht="1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</row>
    <row r="3201" spans="1:14" ht="1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</row>
    <row r="3202" spans="1:14" ht="1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</row>
    <row r="3203" spans="1:14" ht="1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</row>
    <row r="3204" spans="1:14" ht="1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</row>
    <row r="3205" spans="1:14" ht="1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</row>
    <row r="3206" spans="1:14" ht="1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</row>
    <row r="3207" spans="1:14" ht="1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</row>
    <row r="3208" spans="1:14" ht="1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</row>
    <row r="3209" spans="1:14" ht="1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</row>
    <row r="3210" spans="1:14" ht="1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</row>
    <row r="3211" spans="1:14" ht="1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</row>
    <row r="3212" spans="1:14" ht="1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</row>
    <row r="3213" spans="1:14" ht="1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</row>
    <row r="3214" spans="1:14" ht="1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</row>
    <row r="3215" spans="1:14" ht="1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</row>
    <row r="3216" spans="1:14" ht="1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</row>
    <row r="3217" spans="1:14" ht="1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</row>
    <row r="3218" spans="1:14" ht="1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</row>
    <row r="3219" spans="1:14" ht="1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</row>
    <row r="3220" spans="1:14" ht="1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</row>
    <row r="3221" spans="1:14" ht="1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</row>
    <row r="3222" spans="1:14" ht="1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</row>
    <row r="3223" spans="1:14" ht="1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</row>
    <row r="3224" spans="1:14" ht="1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</row>
    <row r="3225" spans="1:14" ht="1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</row>
    <row r="3226" spans="1:14" ht="1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</row>
    <row r="3227" spans="1:14" ht="1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</row>
    <row r="3228" spans="1:14" ht="1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</row>
    <row r="3229" spans="1:14" ht="1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</row>
    <row r="3230" spans="1:14" ht="1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</row>
    <row r="3231" spans="1:14" ht="1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</row>
    <row r="3232" spans="1:14" ht="1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</row>
    <row r="3233" spans="1:14" ht="1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</row>
    <row r="3234" spans="1:14" ht="1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</row>
    <row r="3235" spans="1:14" ht="1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</row>
    <row r="3236" spans="1:14" ht="1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</row>
    <row r="3237" spans="1:14" ht="1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</row>
    <row r="3238" spans="1:14" ht="1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</row>
    <row r="3239" spans="1:14" ht="1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</row>
    <row r="3240" spans="1:14" ht="1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</row>
    <row r="3241" spans="1:14" ht="1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</row>
    <row r="3242" spans="1:14" ht="1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</row>
    <row r="3243" spans="1:14" ht="1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</row>
    <row r="3244" spans="1:14" ht="1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</row>
    <row r="3245" spans="1:14" ht="1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</row>
    <row r="3246" spans="1:14" ht="1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</row>
    <row r="3247" spans="1:14" ht="1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</row>
    <row r="3248" spans="1:14" ht="1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</row>
    <row r="3249" spans="1:14" ht="1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</row>
    <row r="3250" spans="1:14" ht="1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</row>
    <row r="3251" spans="1:14" ht="1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</row>
    <row r="3252" spans="1:14" ht="1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</row>
    <row r="3253" spans="1:14" ht="1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</row>
    <row r="3254" spans="1:14" ht="1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</row>
    <row r="3255" spans="1:14" ht="1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</row>
    <row r="3256" spans="1:14" ht="1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</row>
    <row r="3257" spans="1:14" ht="1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</row>
    <row r="3258" spans="1:14" ht="1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</row>
    <row r="3259" spans="1:14" ht="1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</row>
    <row r="3260" spans="1:14" ht="1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</row>
    <row r="3261" spans="1:14" ht="1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</row>
    <row r="3262" spans="1:14" ht="1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</row>
    <row r="3263" spans="1:14" ht="1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</row>
    <row r="3264" spans="1:14" ht="1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</row>
    <row r="3265" spans="1:14" ht="1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</row>
    <row r="3266" spans="1:14" ht="1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</row>
    <row r="3267" spans="1:14" ht="1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</row>
    <row r="3268" spans="1:14" ht="1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</row>
    <row r="3269" spans="1:14" ht="1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</row>
    <row r="3270" spans="1:14" ht="1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</row>
    <row r="3271" spans="1:14" ht="1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</row>
    <row r="3272" spans="1:14" ht="1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</row>
    <row r="3273" spans="1:14" ht="1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</row>
    <row r="3274" spans="1:14" ht="1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</row>
    <row r="3275" spans="1:14" ht="1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</row>
    <row r="3276" spans="1:14" ht="1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</row>
    <row r="3277" spans="1:14" ht="1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</row>
    <row r="3278" spans="1:14" ht="1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</row>
    <row r="3279" spans="1:14" ht="1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</row>
    <row r="3280" spans="1:14" ht="1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</row>
    <row r="3281" spans="1:14" ht="1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</row>
    <row r="3282" spans="1:14" ht="1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</row>
    <row r="3283" spans="1:14" ht="1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</row>
    <row r="3284" spans="1:14" ht="1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</row>
    <row r="3285" spans="1:14" ht="1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</row>
    <row r="3286" spans="1:14" ht="1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</row>
    <row r="3287" spans="1:14" ht="1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</row>
    <row r="3288" spans="1:14" ht="1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</row>
    <row r="3289" spans="1:14" ht="1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</row>
    <row r="3290" spans="1:14" ht="1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</row>
    <row r="3291" spans="1:14" ht="1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</row>
    <row r="3292" spans="1:14" ht="1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</row>
    <row r="3293" spans="1:14" ht="1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</row>
    <row r="3294" spans="1:14" ht="1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</row>
    <row r="3295" spans="1:14" ht="1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</row>
    <row r="3296" spans="1:14" ht="1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</row>
    <row r="3297" spans="1:14" ht="1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</row>
    <row r="3298" spans="1:14" ht="1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</row>
    <row r="3299" spans="1:14" ht="1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</row>
    <row r="3300" spans="1:14" ht="1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</row>
    <row r="3301" spans="1:14" ht="1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</row>
    <row r="3302" spans="1:14" ht="1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</row>
    <row r="3303" spans="1:14" ht="1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</row>
    <row r="3304" spans="1:14" ht="1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</row>
    <row r="3305" spans="1:14" ht="1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</row>
    <row r="3306" spans="1:14" ht="1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</row>
    <row r="3307" spans="1:14" ht="1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</row>
    <row r="3308" spans="1:14" ht="1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</row>
    <row r="3309" spans="1:14" ht="1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</row>
    <row r="3310" spans="1:14" ht="1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</row>
    <row r="3311" spans="1:14" ht="1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</row>
  </sheetData>
  <mergeCells count="13">
    <mergeCell ref="S2:T2"/>
    <mergeCell ref="R3:T4"/>
    <mergeCell ref="A3:A5"/>
    <mergeCell ref="B3:B5"/>
    <mergeCell ref="C3:E4"/>
    <mergeCell ref="L4:N4"/>
    <mergeCell ref="I4:K4"/>
    <mergeCell ref="A32:B32"/>
    <mergeCell ref="A33:B33"/>
    <mergeCell ref="A1:P1"/>
    <mergeCell ref="O4:Q4"/>
    <mergeCell ref="F4:H4"/>
    <mergeCell ref="F3:Q3"/>
  </mergeCells>
  <printOptions/>
  <pageMargins left="0.49" right="0.17" top="0.42" bottom="1.83" header="0.16" footer="1.83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2007-09-25T12:29:09Z</cp:lastPrinted>
  <dcterms:created xsi:type="dcterms:W3CDTF">1996-10-08T23:32:33Z</dcterms:created>
  <dcterms:modified xsi:type="dcterms:W3CDTF">2007-09-25T12:35:24Z</dcterms:modified>
  <cp:category/>
  <cp:version/>
  <cp:contentType/>
  <cp:contentStatus/>
  <cp:revision>1</cp:revision>
</cp:coreProperties>
</file>