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'Sheet1'!$1:$65248</definedName>
    <definedName name="Excel_BuiltIn_Print_Area_11">'Sheet1'!$A$1:$E$192</definedName>
    <definedName name="_xlnm.Print_Area" localSheetId="0">'Sheet1'!$A$1:$E$196</definedName>
  </definedNames>
  <calcPr fullCalcOnLoad="1"/>
</workbook>
</file>

<file path=xl/sharedStrings.xml><?xml version="1.0" encoding="utf-8"?>
<sst xmlns="http://schemas.openxmlformats.org/spreadsheetml/2006/main" count="165" uniqueCount="27">
  <si>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</si>
  <si>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</si>
  <si>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</si>
  <si>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</si>
  <si>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</si>
  <si>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</si>
  <si>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</si>
  <si>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</si>
  <si>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Итого</t>
  </si>
  <si>
    <t>Возмещение за выезд пожарной машины</t>
  </si>
  <si>
    <t>Возмещение коммунальных услуг</t>
  </si>
  <si>
    <t>Процент исполнения</t>
  </si>
  <si>
    <t>Доходы от продажи грунта</t>
  </si>
  <si>
    <t>Уточненный план на 9 месяцев 2007г.</t>
  </si>
  <si>
    <t>Факт поступления по состоянию на 01.08.2007г.</t>
  </si>
  <si>
    <t>Анализ поступления внебюджетных средств по Большеалгашинскому сельскому поселению по состоянию на 01.08.2007г.</t>
  </si>
  <si>
    <t>Анализ поступления внебюджетных средств по Р-Алгашинскому сельскому поселению по состоянию на 01.08.2007г.</t>
  </si>
  <si>
    <t>Анализ поступления внебюджетных средств по Краснооктябрьскому сельскому поселению по состоянию на 01.08.2007г.</t>
  </si>
  <si>
    <t>Анализ поступления внебюджетных средств по Торханскому сельскому поселению по состоянию на 01.08.2007г.</t>
  </si>
  <si>
    <t>Анализ поступления внебюджетных средств по Ходарскому сельскому поселению по состоянию на 01.08.2007г.</t>
  </si>
  <si>
    <t>Анализ поступления внебюджетных средств по Туванскому сельскому поселению по состоянию на 01.08.2007г.</t>
  </si>
  <si>
    <t>Анализ поступления внебюджетных средств по Егоркинскому сельскому поселению по состоянию на 01.08.2007г.</t>
  </si>
  <si>
    <t>Анализ поступления внебюджетных средств по Шумерлинскому сельскому поселению по состоянию на 01.08.2007г.</t>
  </si>
  <si>
    <t>Анализ поступления внебюджетных средств по Н-Кумашкинскому сельскому поселению по состоянию на 01.08.2007г.</t>
  </si>
  <si>
    <t>Анализ поступления внебюджетных средств по Магаринскому сельскому поселению по состоянию на 01.08.2007г.</t>
  </si>
  <si>
    <t>Анализ поступления внебюджетных средств по Юманайскому сельскому поселению по состоянию на 01.08.2007г.</t>
  </si>
  <si>
    <t>Анализ поступления внебюджетных средств по сельским поселением Шумерлинского района по состоянию на 01.08.2007г.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</si>
</sst>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justify"/>
    </xf>
    <xf numFmtId="164" fontId="1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7" xfId="0" applyFont="1" applyBorder="1" applyAlignment="1">
      <alignment horizontal="justify"/>
    </xf>
    <xf numFmtId="164" fontId="3" fillId="0" borderId="7" xfId="0" applyNumberFormat="1" applyFont="1" applyBorder="1" applyAlignment="1">
      <alignment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right"/>
    </xf>
    <xf numFmtId="164" fontId="1" fillId="0" borderId="7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view="pageBreakPreview" zoomScale="80" zoomScaleNormal="90" zoomScaleSheetLayoutView="80" workbookViewId="0" topLeftCell="A155">
      <selection activeCell="C49" sqref="C49"/>
    </sheetView>
  </sheetViews>
  <sheetFormatPr defaultColWidth="9.140625" defaultRowHeight="12.75"/>
  <cols>
    <col min="1" max="1" width="5.7109375" style="0" customWidth="1"/>
    <col min="2" max="2" width="68.140625" style="0" customWidth="1"/>
    <col min="3" max="3" width="17.28125" style="0" customWidth="1"/>
    <col min="4" max="4" width="16.421875" style="0" customWidth="1"/>
    <col min="5" max="5" width="17.140625" style="0" customWidth="1"/>
    <col min="6" max="6" width="13.8515625" style="0" customWidth="1"/>
    <col min="7" max="7" width="42.7109375" style="0" customWidth="1"/>
    <col min="8" max="8" width="13.140625" style="0" customWidth="1"/>
    <col min="9" max="9" width="14.7109375" style="0" customWidth="1"/>
    <col min="10" max="10" width="14.8515625" style="0" customWidth="1"/>
    <col min="11" max="11" width="14.140625" style="0" customWidth="1"/>
    <col min="12" max="12" width="15.28125" style="0" customWidth="1"/>
    <col min="13" max="13" width="13.57421875" style="0" customWidth="1"/>
    <col min="14" max="14" width="14.57421875" style="0" customWidth="1"/>
    <col min="15" max="15" width="15.57421875" style="0" customWidth="1"/>
    <col min="16" max="16" width="15.00390625" style="0" customWidth="1"/>
    <col min="17" max="17" width="13.140625" style="0" customWidth="1"/>
  </cols>
  <sheetData>
    <row r="1" spans="1:5" ht="12" customHeight="1">
      <c r="A1" s="32"/>
      <c r="B1" s="32"/>
      <c r="C1" s="32"/>
      <c r="D1" s="32"/>
      <c r="E1" s="32"/>
    </row>
    <row r="2" spans="1:5" ht="15.75">
      <c r="A2" s="4" t="s">
        <v>15</v>
      </c>
      <c r="B2" s="4"/>
      <c r="C2" s="4"/>
      <c r="D2" s="4"/>
      <c r="E2" s="4"/>
    </row>
    <row r="3" spans="1:5" ht="12.75">
      <c r="A3" s="5"/>
      <c r="B3" s="5"/>
      <c r="C3" s="5"/>
      <c r="D3" s="5"/>
      <c r="E3" s="5"/>
    </row>
    <row r="4" spans="1:5" ht="12.75">
      <c r="A4" s="1"/>
      <c r="B4" s="2"/>
      <c r="C4" s="1"/>
      <c r="D4" s="1"/>
      <c r="E4" s="1" t="s">
        <v>0</v>
      </c>
    </row>
    <row r="5" spans="1:5" ht="38.25">
      <c r="A5" s="36" t="s">
        <v>1</v>
      </c>
      <c r="B5" s="37" t="s">
        <v>2</v>
      </c>
      <c r="C5" s="40" t="s">
        <v>13</v>
      </c>
      <c r="D5" s="39" t="s">
        <v>14</v>
      </c>
      <c r="E5" s="40" t="s">
        <v>11</v>
      </c>
    </row>
    <row r="6" spans="1:5" ht="12.75">
      <c r="A6" s="35"/>
      <c r="B6" s="38"/>
      <c r="C6" s="33"/>
      <c r="D6" s="6"/>
      <c r="E6" s="7"/>
    </row>
    <row r="7" spans="1:5" ht="12.75">
      <c r="A7" s="8"/>
      <c r="B7" s="34" t="s">
        <v>3</v>
      </c>
      <c r="C7" s="15"/>
      <c r="D7" s="16">
        <v>9.3</v>
      </c>
      <c r="E7" s="17"/>
    </row>
    <row r="8" spans="1:5" ht="12.75">
      <c r="A8" s="13"/>
      <c r="B8" s="18" t="s">
        <v>4</v>
      </c>
      <c r="C8" s="13"/>
      <c r="D8" s="13"/>
      <c r="E8" s="13"/>
    </row>
    <row r="9" spans="1:5" ht="38.25">
      <c r="A9" s="19">
        <v>1</v>
      </c>
      <c r="B9" s="20" t="s">
        <v>5</v>
      </c>
      <c r="C9" s="17">
        <v>4.7</v>
      </c>
      <c r="D9" s="17">
        <v>3.5</v>
      </c>
      <c r="E9" s="17">
        <f>+D9/C9*100</f>
        <v>74.46808510638297</v>
      </c>
    </row>
    <row r="10" spans="1:5" ht="12.75">
      <c r="A10" s="19">
        <v>2</v>
      </c>
      <c r="B10" s="20" t="s">
        <v>6</v>
      </c>
      <c r="C10" s="17">
        <v>27.9</v>
      </c>
      <c r="D10" s="17">
        <v>8.5</v>
      </c>
      <c r="E10" s="17">
        <f>+D10/C10*100</f>
        <v>30.46594982078853</v>
      </c>
    </row>
    <row r="11" spans="1:5" ht="12.75">
      <c r="A11" s="19">
        <v>3</v>
      </c>
      <c r="B11" s="20" t="s">
        <v>7</v>
      </c>
      <c r="C11" s="21">
        <v>14.7</v>
      </c>
      <c r="D11" s="21">
        <v>7</v>
      </c>
      <c r="E11" s="17">
        <f>+D11/C11*100</f>
        <v>47.61904761904762</v>
      </c>
    </row>
    <row r="12" spans="1:5" ht="12.75">
      <c r="A12" s="19">
        <v>4</v>
      </c>
      <c r="B12" s="20"/>
      <c r="C12" s="21"/>
      <c r="D12" s="21"/>
      <c r="E12" s="17"/>
    </row>
    <row r="13" spans="1:5" ht="12.75">
      <c r="A13" s="19">
        <v>5</v>
      </c>
      <c r="B13" s="20"/>
      <c r="C13" s="21"/>
      <c r="D13" s="21"/>
      <c r="E13" s="17"/>
    </row>
    <row r="14" spans="1:5" ht="12.75">
      <c r="A14" s="19">
        <v>6</v>
      </c>
      <c r="B14" s="20" t="s">
        <v>12</v>
      </c>
      <c r="C14" s="21">
        <v>63.6</v>
      </c>
      <c r="D14" s="21"/>
      <c r="E14" s="17"/>
    </row>
    <row r="15" spans="1:5" ht="12.75">
      <c r="A15" s="13"/>
      <c r="B15" s="22" t="s">
        <v>8</v>
      </c>
      <c r="C15" s="23">
        <f>SUM(C9:C14)</f>
        <v>110.9</v>
      </c>
      <c r="D15" s="23">
        <f>SUM(D9:D12)</f>
        <v>19</v>
      </c>
      <c r="E15" s="24">
        <f>+D15/C15*100</f>
        <v>17.132551848512172</v>
      </c>
    </row>
    <row r="16" spans="1:5" ht="12.75">
      <c r="A16" s="13"/>
      <c r="B16" s="14"/>
      <c r="C16" s="15"/>
      <c r="D16" s="16"/>
      <c r="E16" s="17"/>
    </row>
    <row r="17" spans="1:5" ht="12.75">
      <c r="A17" s="2"/>
      <c r="B17" s="26"/>
      <c r="C17" s="5"/>
      <c r="D17" s="29"/>
      <c r="E17" s="30"/>
    </row>
    <row r="18" spans="1:5" ht="15.75">
      <c r="A18" s="4" t="s">
        <v>16</v>
      </c>
      <c r="B18" s="4"/>
      <c r="C18" s="4"/>
      <c r="D18" s="4"/>
      <c r="E18" s="4"/>
    </row>
    <row r="19" spans="1:5" ht="12.75">
      <c r="A19" s="5"/>
      <c r="B19" s="5"/>
      <c r="C19" s="5"/>
      <c r="D19" s="5"/>
      <c r="E19" s="5"/>
    </row>
    <row r="20" spans="1:5" ht="12.75">
      <c r="A20" s="1"/>
      <c r="B20" s="2"/>
      <c r="C20" s="1"/>
      <c r="D20" s="1"/>
      <c r="E20" s="1" t="s">
        <v>0</v>
      </c>
    </row>
    <row r="21" spans="1:5" ht="38.25">
      <c r="A21" s="36" t="s">
        <v>1</v>
      </c>
      <c r="B21" s="37" t="s">
        <v>2</v>
      </c>
      <c r="C21" s="40" t="s">
        <v>13</v>
      </c>
      <c r="D21" s="39" t="s">
        <v>14</v>
      </c>
      <c r="E21" s="40" t="s">
        <v>11</v>
      </c>
    </row>
    <row r="22" spans="1:5" ht="12.75">
      <c r="A22" s="8"/>
      <c r="B22" s="9"/>
      <c r="C22" s="10"/>
      <c r="D22" s="11"/>
      <c r="E22" s="12"/>
    </row>
    <row r="23" spans="1:5" ht="12.75">
      <c r="A23" s="13"/>
      <c r="B23" s="14" t="s">
        <v>3</v>
      </c>
      <c r="C23" s="15"/>
      <c r="D23" s="16">
        <v>5.8</v>
      </c>
      <c r="E23" s="17"/>
    </row>
    <row r="24" spans="1:5" ht="12.75">
      <c r="A24" s="13"/>
      <c r="B24" s="18" t="s">
        <v>4</v>
      </c>
      <c r="C24" s="13"/>
      <c r="D24" s="13"/>
      <c r="E24" s="13"/>
    </row>
    <row r="25" spans="1:5" ht="38.25">
      <c r="A25" s="19">
        <v>1</v>
      </c>
      <c r="B25" s="20" t="s">
        <v>5</v>
      </c>
      <c r="C25" s="17">
        <v>8.1</v>
      </c>
      <c r="D25" s="17">
        <v>3.4</v>
      </c>
      <c r="E25" s="17">
        <f>+D25/C25*100</f>
        <v>41.97530864197531</v>
      </c>
    </row>
    <row r="26" spans="1:5" ht="12.75">
      <c r="A26" s="19">
        <v>2</v>
      </c>
      <c r="B26" s="20" t="s">
        <v>6</v>
      </c>
      <c r="C26" s="17">
        <v>11.5</v>
      </c>
      <c r="D26" s="17">
        <v>4.4</v>
      </c>
      <c r="E26" s="17">
        <f>+D26/C26*100</f>
        <v>38.26086956521739</v>
      </c>
    </row>
    <row r="27" spans="1:5" ht="12.75">
      <c r="A27" s="19">
        <v>3</v>
      </c>
      <c r="B27" s="20" t="s">
        <v>7</v>
      </c>
      <c r="C27" s="21">
        <v>38.1</v>
      </c>
      <c r="D27" s="21">
        <v>33.2</v>
      </c>
      <c r="E27" s="17">
        <f>+D27/C27*100</f>
        <v>87.13910761154857</v>
      </c>
    </row>
    <row r="28" spans="1:5" ht="12.75">
      <c r="A28" s="19">
        <v>4</v>
      </c>
      <c r="B28" s="20"/>
      <c r="C28" s="21"/>
      <c r="D28" s="21"/>
      <c r="E28" s="17"/>
    </row>
    <row r="29" spans="1:5" ht="12.75">
      <c r="A29" s="19">
        <v>5</v>
      </c>
      <c r="B29" s="20"/>
      <c r="C29" s="21"/>
      <c r="D29" s="21"/>
      <c r="E29" s="17"/>
    </row>
    <row r="30" spans="1:5" ht="12.75">
      <c r="A30" s="19">
        <v>6</v>
      </c>
      <c r="B30" s="20"/>
      <c r="C30" s="21"/>
      <c r="D30" s="21"/>
      <c r="E30" s="17"/>
    </row>
    <row r="31" spans="1:5" ht="12.75">
      <c r="A31" s="13"/>
      <c r="B31" s="22" t="s">
        <v>8</v>
      </c>
      <c r="C31" s="23">
        <f>SUM(C25:C29)</f>
        <v>57.7</v>
      </c>
      <c r="D31" s="23">
        <f>SUM(D25:D29)</f>
        <v>41</v>
      </c>
      <c r="E31" s="24">
        <f>+D31/C31*100</f>
        <v>71.05719237435008</v>
      </c>
    </row>
    <row r="32" spans="1:5" ht="12.75">
      <c r="A32" s="13"/>
      <c r="B32" s="14"/>
      <c r="C32" s="15"/>
      <c r="D32" s="16"/>
      <c r="E32" s="17"/>
    </row>
    <row r="33" spans="1:5" ht="12.75">
      <c r="A33" s="1"/>
      <c r="B33" s="25"/>
      <c r="C33" s="1"/>
      <c r="D33" s="1"/>
      <c r="E33" s="1"/>
    </row>
    <row r="34" spans="1:5" ht="15.75">
      <c r="A34" s="4" t="s">
        <v>17</v>
      </c>
      <c r="B34" s="4"/>
      <c r="C34" s="4"/>
      <c r="D34" s="4"/>
      <c r="E34" s="4"/>
    </row>
    <row r="35" spans="1:5" ht="12.75">
      <c r="A35" s="5"/>
      <c r="B35" s="5"/>
      <c r="C35" s="5"/>
      <c r="D35" s="5"/>
      <c r="E35" s="5"/>
    </row>
    <row r="36" spans="1:5" ht="12.75">
      <c r="A36" s="1"/>
      <c r="B36" s="2"/>
      <c r="C36" s="1"/>
      <c r="D36" s="1"/>
      <c r="E36" s="1" t="s">
        <v>0</v>
      </c>
    </row>
    <row r="37" spans="1:5" ht="38.25">
      <c r="A37" s="36" t="s">
        <v>1</v>
      </c>
      <c r="B37" s="37" t="s">
        <v>2</v>
      </c>
      <c r="C37" s="40" t="s">
        <v>13</v>
      </c>
      <c r="D37" s="39" t="s">
        <v>14</v>
      </c>
      <c r="E37" s="40" t="s">
        <v>11</v>
      </c>
    </row>
    <row r="38" spans="1:5" ht="12.75">
      <c r="A38" s="8"/>
      <c r="B38" s="9"/>
      <c r="C38" s="10"/>
      <c r="D38" s="11"/>
      <c r="E38" s="12"/>
    </row>
    <row r="39" spans="1:5" ht="12.75">
      <c r="A39" s="13"/>
      <c r="B39" s="14" t="s">
        <v>3</v>
      </c>
      <c r="C39" s="15"/>
      <c r="D39" s="16">
        <v>7.4</v>
      </c>
      <c r="E39" s="17"/>
    </row>
    <row r="40" spans="1:5" ht="12.75">
      <c r="A40" s="13"/>
      <c r="B40" s="18" t="s">
        <v>4</v>
      </c>
      <c r="C40" s="13"/>
      <c r="D40" s="13"/>
      <c r="E40" s="13"/>
    </row>
    <row r="41" spans="1:5" ht="38.25">
      <c r="A41" s="19">
        <v>1</v>
      </c>
      <c r="B41" s="20" t="s">
        <v>5</v>
      </c>
      <c r="C41" s="17">
        <v>9.1</v>
      </c>
      <c r="D41" s="17">
        <v>2</v>
      </c>
      <c r="E41" s="17">
        <f>+D41/C41*100</f>
        <v>21.978021978021978</v>
      </c>
    </row>
    <row r="42" spans="1:5" ht="12.75">
      <c r="A42" s="19">
        <v>2</v>
      </c>
      <c r="B42" s="20" t="s">
        <v>6</v>
      </c>
      <c r="C42" s="17">
        <v>14.7</v>
      </c>
      <c r="D42" s="17">
        <v>6.2</v>
      </c>
      <c r="E42" s="17">
        <f>+D42/C42*100</f>
        <v>42.17687074829932</v>
      </c>
    </row>
    <row r="43" spans="1:5" ht="12.75">
      <c r="A43" s="19">
        <v>3</v>
      </c>
      <c r="B43" s="20" t="s">
        <v>7</v>
      </c>
      <c r="C43" s="21">
        <v>10.8</v>
      </c>
      <c r="D43" s="21">
        <v>15.2</v>
      </c>
      <c r="E43" s="17">
        <f>+D43/C43*100</f>
        <v>140.74074074074073</v>
      </c>
    </row>
    <row r="44" spans="1:5" ht="12.75">
      <c r="A44" s="19">
        <v>4</v>
      </c>
      <c r="B44" s="20"/>
      <c r="C44" s="21"/>
      <c r="D44" s="21"/>
      <c r="E44" s="17"/>
    </row>
    <row r="45" spans="1:5" ht="12.75">
      <c r="A45" s="19">
        <v>5</v>
      </c>
      <c r="B45" s="20"/>
      <c r="C45" s="21"/>
      <c r="D45" s="21"/>
      <c r="E45" s="17"/>
    </row>
    <row r="46" spans="1:5" ht="12.75">
      <c r="A46" s="19">
        <v>6</v>
      </c>
      <c r="B46" s="20"/>
      <c r="C46" s="21"/>
      <c r="D46" s="21"/>
      <c r="E46" s="17"/>
    </row>
    <row r="47" spans="1:5" ht="12.75">
      <c r="A47" s="13"/>
      <c r="B47" s="22" t="s">
        <v>8</v>
      </c>
      <c r="C47" s="23">
        <f>SUM(C41:C45)</f>
        <v>34.599999999999994</v>
      </c>
      <c r="D47" s="23">
        <f>SUM(D40:D45)</f>
        <v>23.4</v>
      </c>
      <c r="E47" s="24">
        <f>+D47/C47*100</f>
        <v>67.63005780346822</v>
      </c>
    </row>
    <row r="48" spans="1:5" ht="12.75">
      <c r="A48" s="13"/>
      <c r="B48" s="14"/>
      <c r="C48" s="15"/>
      <c r="D48" s="16"/>
      <c r="E48" s="17"/>
    </row>
    <row r="50" spans="1:5" ht="15.75">
      <c r="A50" s="44" t="s">
        <v>18</v>
      </c>
      <c r="B50" s="44"/>
      <c r="C50" s="44"/>
      <c r="D50" s="44"/>
      <c r="E50" s="44"/>
    </row>
    <row r="51" spans="1:5" ht="12.75">
      <c r="A51" s="5"/>
      <c r="B51" s="5"/>
      <c r="C51" s="5"/>
      <c r="D51" s="5"/>
      <c r="E51" s="5"/>
    </row>
    <row r="52" spans="1:5" ht="12.75">
      <c r="A52" s="1"/>
      <c r="B52" s="2"/>
      <c r="C52" s="1"/>
      <c r="D52" s="1"/>
      <c r="E52" s="1" t="s">
        <v>0</v>
      </c>
    </row>
    <row r="53" spans="1:5" ht="38.25">
      <c r="A53" s="36" t="s">
        <v>1</v>
      </c>
      <c r="B53" s="37" t="s">
        <v>2</v>
      </c>
      <c r="C53" s="40" t="s">
        <v>13</v>
      </c>
      <c r="D53" s="39" t="s">
        <v>14</v>
      </c>
      <c r="E53" s="40" t="s">
        <v>11</v>
      </c>
    </row>
    <row r="54" spans="1:5" ht="12.75">
      <c r="A54" s="8"/>
      <c r="B54" s="9"/>
      <c r="C54" s="10"/>
      <c r="D54" s="11"/>
      <c r="E54" s="12"/>
    </row>
    <row r="55" spans="1:5" ht="12.75">
      <c r="A55" s="13"/>
      <c r="B55" s="14" t="s">
        <v>3</v>
      </c>
      <c r="C55" s="15"/>
      <c r="D55" s="16">
        <v>33.9</v>
      </c>
      <c r="E55" s="17"/>
    </row>
    <row r="56" spans="1:5" ht="12.75">
      <c r="A56" s="13"/>
      <c r="B56" s="18" t="s">
        <v>4</v>
      </c>
      <c r="C56" s="13"/>
      <c r="D56" s="13"/>
      <c r="E56" s="13"/>
    </row>
    <row r="57" spans="1:5" ht="38.25">
      <c r="A57" s="19">
        <v>1</v>
      </c>
      <c r="B57" s="20" t="s">
        <v>5</v>
      </c>
      <c r="C57" s="17">
        <v>3.7</v>
      </c>
      <c r="D57" s="17">
        <v>1.7</v>
      </c>
      <c r="E57" s="17">
        <f>+D57/C57*100</f>
        <v>45.945945945945944</v>
      </c>
    </row>
    <row r="58" spans="1:5" ht="12.75">
      <c r="A58" s="19">
        <v>2</v>
      </c>
      <c r="B58" s="20" t="s">
        <v>6</v>
      </c>
      <c r="C58" s="17">
        <v>9.9</v>
      </c>
      <c r="D58" s="17">
        <v>1.4</v>
      </c>
      <c r="E58" s="17"/>
    </row>
    <row r="59" spans="1:5" ht="12.75">
      <c r="A59" s="19">
        <v>3</v>
      </c>
      <c r="B59" s="20" t="s">
        <v>7</v>
      </c>
      <c r="C59" s="21">
        <v>15.8</v>
      </c>
      <c r="D59" s="21">
        <v>3</v>
      </c>
      <c r="E59" s="17">
        <f>+D59/C59*100</f>
        <v>18.987341772151897</v>
      </c>
    </row>
    <row r="60" spans="1:5" ht="12.75">
      <c r="A60" s="19">
        <v>4</v>
      </c>
      <c r="B60" s="20" t="s">
        <v>10</v>
      </c>
      <c r="C60" s="21">
        <v>15</v>
      </c>
      <c r="D60" s="21">
        <v>7</v>
      </c>
      <c r="E60" s="17">
        <f>+D60/C60*100</f>
        <v>46.666666666666664</v>
      </c>
    </row>
    <row r="61" spans="1:5" ht="12.75">
      <c r="A61" s="19">
        <v>5</v>
      </c>
      <c r="B61" s="20"/>
      <c r="C61" s="21"/>
      <c r="D61" s="21"/>
      <c r="E61" s="17"/>
    </row>
    <row r="62" spans="1:5" ht="12.75">
      <c r="A62" s="19">
        <v>6</v>
      </c>
      <c r="B62" s="20"/>
      <c r="C62" s="21"/>
      <c r="D62" s="21"/>
      <c r="E62" s="17"/>
    </row>
    <row r="63" spans="1:5" ht="12.75">
      <c r="A63" s="13"/>
      <c r="B63" s="22" t="s">
        <v>8</v>
      </c>
      <c r="C63" s="23">
        <f>SUM(C57:C61)</f>
        <v>44.400000000000006</v>
      </c>
      <c r="D63" s="23">
        <f>SUM(D57:D61)</f>
        <v>13.1</v>
      </c>
      <c r="E63" s="24">
        <f>+D63/C63*100</f>
        <v>29.504504504504496</v>
      </c>
    </row>
    <row r="64" spans="1:5" ht="12.75">
      <c r="A64" s="13"/>
      <c r="B64" s="14"/>
      <c r="C64" s="15"/>
      <c r="D64" s="16"/>
      <c r="E64" s="17"/>
    </row>
    <row r="67" spans="1:5" ht="15.75">
      <c r="A67" s="44" t="s">
        <v>19</v>
      </c>
      <c r="B67" s="44"/>
      <c r="C67" s="44"/>
      <c r="D67" s="44"/>
      <c r="E67" s="44"/>
    </row>
    <row r="68" spans="1:5" ht="12.75">
      <c r="A68" s="5"/>
      <c r="B68" s="5"/>
      <c r="C68" s="5"/>
      <c r="D68" s="5"/>
      <c r="E68" s="5"/>
    </row>
    <row r="69" spans="1:5" ht="12.75">
      <c r="A69" s="1"/>
      <c r="B69" s="2"/>
      <c r="C69" s="1"/>
      <c r="D69" s="1"/>
      <c r="E69" s="1" t="s">
        <v>0</v>
      </c>
    </row>
    <row r="70" spans="1:5" ht="38.25">
      <c r="A70" s="36" t="s">
        <v>1</v>
      </c>
      <c r="B70" s="37" t="s">
        <v>2</v>
      </c>
      <c r="C70" s="40" t="s">
        <v>13</v>
      </c>
      <c r="D70" s="39" t="s">
        <v>14</v>
      </c>
      <c r="E70" s="40" t="s">
        <v>11</v>
      </c>
    </row>
    <row r="71" spans="1:5" ht="12.75">
      <c r="A71" s="8"/>
      <c r="B71" s="9"/>
      <c r="C71" s="10"/>
      <c r="D71" s="11"/>
      <c r="E71" s="12"/>
    </row>
    <row r="72" spans="1:5" ht="12.75">
      <c r="A72" s="13"/>
      <c r="B72" s="14" t="s">
        <v>3</v>
      </c>
      <c r="C72" s="15"/>
      <c r="D72" s="16">
        <v>12.7</v>
      </c>
      <c r="E72" s="17"/>
    </row>
    <row r="73" spans="1:5" ht="12.75">
      <c r="A73" s="13"/>
      <c r="B73" s="18" t="s">
        <v>4</v>
      </c>
      <c r="C73" s="13"/>
      <c r="D73" s="13"/>
      <c r="E73" s="13"/>
    </row>
    <row r="74" spans="1:5" ht="63.75" customHeight="1">
      <c r="A74" s="19">
        <v>1</v>
      </c>
      <c r="B74" s="20" t="s">
        <v>5</v>
      </c>
      <c r="C74" s="17">
        <v>7.1</v>
      </c>
      <c r="D74" s="17">
        <v>4.8</v>
      </c>
      <c r="E74" s="17">
        <f>+D74/C74*100</f>
        <v>67.6056338028169</v>
      </c>
    </row>
    <row r="75" spans="1:5" ht="12.75">
      <c r="A75" s="19">
        <v>2</v>
      </c>
      <c r="B75" s="20" t="s">
        <v>6</v>
      </c>
      <c r="C75" s="17">
        <v>15.6</v>
      </c>
      <c r="D75" s="17">
        <v>6.6</v>
      </c>
      <c r="E75" s="17">
        <f>+D75/C75*100</f>
        <v>42.30769230769231</v>
      </c>
    </row>
    <row r="76" spans="1:5" ht="12.75">
      <c r="A76" s="19">
        <v>3</v>
      </c>
      <c r="B76" s="20" t="s">
        <v>7</v>
      </c>
      <c r="C76" s="21">
        <v>27.3</v>
      </c>
      <c r="D76" s="21">
        <v>26.6</v>
      </c>
      <c r="E76" s="17">
        <f>+D76/C76*100</f>
        <v>97.43589743589743</v>
      </c>
    </row>
    <row r="77" spans="1:5" ht="12.75">
      <c r="A77" s="19">
        <v>4</v>
      </c>
      <c r="B77" s="20"/>
      <c r="C77" s="21"/>
      <c r="D77" s="21"/>
      <c r="E77" s="17"/>
    </row>
    <row r="78" spans="1:5" ht="12.75">
      <c r="A78" s="19">
        <v>5</v>
      </c>
      <c r="B78" s="20"/>
      <c r="C78" s="21"/>
      <c r="D78" s="21"/>
      <c r="E78" s="17"/>
    </row>
    <row r="79" spans="1:5" ht="12.75">
      <c r="A79" s="19">
        <v>6</v>
      </c>
      <c r="B79" s="20"/>
      <c r="C79" s="21"/>
      <c r="D79" s="21"/>
      <c r="E79" s="17"/>
    </row>
    <row r="80" spans="1:5" ht="12.75">
      <c r="A80" s="13"/>
      <c r="B80" s="22" t="s">
        <v>8</v>
      </c>
      <c r="C80" s="23">
        <f>SUM(C74:C78)</f>
        <v>50</v>
      </c>
      <c r="D80" s="23">
        <f>SUM(D74:D76)</f>
        <v>38</v>
      </c>
      <c r="E80" s="24">
        <f>+D80/C80*100</f>
        <v>76</v>
      </c>
    </row>
    <row r="81" spans="1:5" ht="12.75">
      <c r="A81" s="13"/>
      <c r="B81" s="14"/>
      <c r="C81" s="15"/>
      <c r="D81" s="16"/>
      <c r="E81" s="17"/>
    </row>
    <row r="82" spans="1:5" ht="12.75">
      <c r="A82" s="1"/>
      <c r="B82" s="26"/>
      <c r="C82" s="2"/>
      <c r="D82" s="27"/>
      <c r="E82" s="3"/>
    </row>
    <row r="83" spans="1:5" ht="12.75">
      <c r="A83" s="1"/>
      <c r="B83" s="26"/>
      <c r="C83" s="2"/>
      <c r="D83" s="27"/>
      <c r="E83" s="3"/>
    </row>
    <row r="84" spans="1:5" ht="15.75">
      <c r="A84" s="1"/>
      <c r="B84" s="28" t="s">
        <v>20</v>
      </c>
      <c r="C84" s="28"/>
      <c r="D84" s="28"/>
      <c r="E84" s="28"/>
    </row>
    <row r="85" spans="1:5" ht="12.75">
      <c r="A85" s="1"/>
      <c r="B85" s="2"/>
      <c r="C85" s="1"/>
      <c r="D85" s="1"/>
      <c r="E85" s="1" t="s">
        <v>0</v>
      </c>
    </row>
    <row r="86" spans="1:5" ht="38.25">
      <c r="A86" s="36" t="s">
        <v>1</v>
      </c>
      <c r="B86" s="37" t="s">
        <v>2</v>
      </c>
      <c r="C86" s="40" t="s">
        <v>13</v>
      </c>
      <c r="D86" s="39" t="s">
        <v>14</v>
      </c>
      <c r="E86" s="40" t="s">
        <v>11</v>
      </c>
    </row>
    <row r="87" spans="1:5" ht="12.75">
      <c r="A87" s="8"/>
      <c r="B87" s="9"/>
      <c r="C87" s="10"/>
      <c r="D87" s="11"/>
      <c r="E87" s="12"/>
    </row>
    <row r="88" spans="1:5" ht="12.75">
      <c r="A88" s="13"/>
      <c r="B88" s="14" t="s">
        <v>3</v>
      </c>
      <c r="C88" s="15"/>
      <c r="D88" s="16">
        <v>4.7</v>
      </c>
      <c r="E88" s="17"/>
    </row>
    <row r="89" spans="1:5" ht="12.75">
      <c r="A89" s="13"/>
      <c r="B89" s="18" t="s">
        <v>4</v>
      </c>
      <c r="C89" s="13"/>
      <c r="D89" s="13"/>
      <c r="E89" s="13"/>
    </row>
    <row r="90" spans="1:5" ht="38.25">
      <c r="A90" s="19">
        <v>1</v>
      </c>
      <c r="B90" s="20" t="s">
        <v>5</v>
      </c>
      <c r="C90" s="17">
        <v>4.4</v>
      </c>
      <c r="D90" s="17">
        <v>2.4</v>
      </c>
      <c r="E90" s="17">
        <f>+D90/C90*100</f>
        <v>54.54545454545454</v>
      </c>
    </row>
    <row r="91" spans="1:5" ht="12.75">
      <c r="A91" s="19">
        <v>2</v>
      </c>
      <c r="B91" s="20" t="s">
        <v>6</v>
      </c>
      <c r="C91" s="17">
        <v>21.6</v>
      </c>
      <c r="D91" s="17">
        <v>12.5</v>
      </c>
      <c r="E91" s="17">
        <f>+D91/C91*100</f>
        <v>57.870370370370374</v>
      </c>
    </row>
    <row r="92" spans="1:5" ht="12.75">
      <c r="A92" s="19">
        <v>3</v>
      </c>
      <c r="B92" s="20" t="s">
        <v>7</v>
      </c>
      <c r="C92" s="21">
        <v>39.5</v>
      </c>
      <c r="D92" s="21">
        <v>32.5</v>
      </c>
      <c r="E92" s="17">
        <f>+D92/C92*100</f>
        <v>82.27848101265823</v>
      </c>
    </row>
    <row r="93" spans="1:5" ht="12.75">
      <c r="A93" s="19">
        <v>4</v>
      </c>
      <c r="B93" s="20" t="s">
        <v>10</v>
      </c>
      <c r="C93" s="21">
        <v>12</v>
      </c>
      <c r="D93" s="21">
        <v>16.1</v>
      </c>
      <c r="E93" s="17"/>
    </row>
    <row r="94" spans="1:5" ht="12.75">
      <c r="A94" s="19">
        <v>5</v>
      </c>
      <c r="B94" s="20" t="s">
        <v>9</v>
      </c>
      <c r="C94" s="21">
        <v>81</v>
      </c>
      <c r="D94" s="21">
        <v>60</v>
      </c>
      <c r="E94" s="17">
        <f>+D94/C94*100</f>
        <v>74.07407407407408</v>
      </c>
    </row>
    <row r="95" spans="1:5" ht="12.75">
      <c r="A95" s="19">
        <v>6</v>
      </c>
      <c r="B95" s="20"/>
      <c r="C95" s="21"/>
      <c r="D95" s="21"/>
      <c r="E95" s="17"/>
    </row>
    <row r="96" spans="1:5" ht="12.75">
      <c r="A96" s="13"/>
      <c r="B96" s="22" t="s">
        <v>8</v>
      </c>
      <c r="C96" s="23">
        <f>SUM(C90:C94)</f>
        <v>158.5</v>
      </c>
      <c r="D96" s="23">
        <f>SUM(D90:D94)</f>
        <v>123.5</v>
      </c>
      <c r="E96" s="24">
        <f>+D96/C96*100</f>
        <v>77.91798107255521</v>
      </c>
    </row>
    <row r="97" spans="1:5" ht="12.75">
      <c r="A97" s="13"/>
      <c r="B97" s="14"/>
      <c r="C97" s="15"/>
      <c r="D97" s="16"/>
      <c r="E97" s="17"/>
    </row>
    <row r="100" spans="1:5" ht="15.75">
      <c r="A100" s="4" t="s">
        <v>21</v>
      </c>
      <c r="B100" s="4"/>
      <c r="C100" s="4"/>
      <c r="D100" s="4"/>
      <c r="E100" s="4"/>
    </row>
    <row r="101" spans="1:5" ht="12.75">
      <c r="A101" s="5"/>
      <c r="B101" s="5"/>
      <c r="C101" s="5"/>
      <c r="D101" s="5"/>
      <c r="E101" s="5"/>
    </row>
    <row r="102" spans="1:5" ht="12.75">
      <c r="A102" s="1"/>
      <c r="B102" s="2"/>
      <c r="C102" s="1"/>
      <c r="D102" s="1"/>
      <c r="E102" s="1" t="s">
        <v>0</v>
      </c>
    </row>
    <row r="103" spans="1:5" ht="38.25">
      <c r="A103" s="36" t="s">
        <v>1</v>
      </c>
      <c r="B103" s="37" t="s">
        <v>2</v>
      </c>
      <c r="C103" s="40" t="s">
        <v>13</v>
      </c>
      <c r="D103" s="39" t="s">
        <v>14</v>
      </c>
      <c r="E103" s="40" t="s">
        <v>11</v>
      </c>
    </row>
    <row r="104" spans="1:5" ht="12.75">
      <c r="A104" s="8"/>
      <c r="B104" s="9"/>
      <c r="C104" s="10"/>
      <c r="D104" s="11"/>
      <c r="E104" s="12"/>
    </row>
    <row r="105" spans="1:5" ht="12.75">
      <c r="A105" s="13"/>
      <c r="B105" s="14" t="s">
        <v>3</v>
      </c>
      <c r="C105" s="15"/>
      <c r="D105" s="16">
        <v>16.6</v>
      </c>
      <c r="E105" s="17"/>
    </row>
    <row r="106" spans="1:5" ht="12.75">
      <c r="A106" s="13"/>
      <c r="B106" s="18" t="s">
        <v>4</v>
      </c>
      <c r="C106" s="13"/>
      <c r="D106" s="13"/>
      <c r="E106" s="13"/>
    </row>
    <row r="107" spans="1:5" ht="38.25">
      <c r="A107" s="19">
        <v>1</v>
      </c>
      <c r="B107" s="20" t="s">
        <v>5</v>
      </c>
      <c r="C107" s="17">
        <v>9.2</v>
      </c>
      <c r="D107" s="17">
        <v>3</v>
      </c>
      <c r="E107" s="17">
        <f>+D107/C107*100</f>
        <v>32.608695652173914</v>
      </c>
    </row>
    <row r="108" spans="1:5" ht="12.75">
      <c r="A108" s="19">
        <v>2</v>
      </c>
      <c r="B108" s="20" t="s">
        <v>6</v>
      </c>
      <c r="C108" s="17">
        <v>8.6</v>
      </c>
      <c r="D108" s="17">
        <v>4.6</v>
      </c>
      <c r="E108" s="17">
        <f>+D108/C108*100</f>
        <v>53.48837209302325</v>
      </c>
    </row>
    <row r="109" spans="1:5" ht="12.75">
      <c r="A109" s="19">
        <v>3</v>
      </c>
      <c r="B109" s="20" t="s">
        <v>7</v>
      </c>
      <c r="C109" s="21">
        <v>26.2</v>
      </c>
      <c r="D109" s="21">
        <v>14.8</v>
      </c>
      <c r="E109" s="17">
        <f>+D109/C109*100</f>
        <v>56.48854961832062</v>
      </c>
    </row>
    <row r="110" spans="1:5" ht="12.75">
      <c r="A110" s="19">
        <v>4</v>
      </c>
      <c r="B110" s="20"/>
      <c r="C110" s="21"/>
      <c r="D110" s="21"/>
      <c r="E110" s="17"/>
    </row>
    <row r="111" spans="1:5" ht="12.75">
      <c r="A111" s="19">
        <v>5</v>
      </c>
      <c r="B111" s="20"/>
      <c r="C111" s="21"/>
      <c r="D111" s="21"/>
      <c r="E111" s="17"/>
    </row>
    <row r="112" spans="1:5" ht="12.75">
      <c r="A112" s="19">
        <v>6</v>
      </c>
      <c r="B112" s="20"/>
      <c r="C112" s="21"/>
      <c r="D112" s="21"/>
      <c r="E112" s="17"/>
    </row>
    <row r="113" spans="1:5" ht="12.75">
      <c r="A113" s="13"/>
      <c r="B113" s="22" t="s">
        <v>8</v>
      </c>
      <c r="C113" s="23">
        <f>SUM(C107:C111)</f>
        <v>44</v>
      </c>
      <c r="D113" s="23">
        <f>SUM(D107:D109)</f>
        <v>22.4</v>
      </c>
      <c r="E113" s="24">
        <f>+D113/C113*100</f>
        <v>50.90909090909091</v>
      </c>
    </row>
    <row r="114" spans="1:5" ht="12.75">
      <c r="A114" s="13"/>
      <c r="B114" s="14"/>
      <c r="C114" s="15"/>
      <c r="D114" s="16"/>
      <c r="E114" s="17"/>
    </row>
    <row r="115" spans="1:5" ht="12.75">
      <c r="A115" s="2"/>
      <c r="B115" s="26"/>
      <c r="C115" s="2"/>
      <c r="D115" s="27"/>
      <c r="E115" s="3"/>
    </row>
    <row r="117" spans="1:5" ht="15.75">
      <c r="A117" s="44" t="s">
        <v>22</v>
      </c>
      <c r="B117" s="44"/>
      <c r="C117" s="44"/>
      <c r="D117" s="44"/>
      <c r="E117" s="44"/>
    </row>
    <row r="118" spans="1:5" ht="12.75">
      <c r="A118" s="5"/>
      <c r="B118" s="5"/>
      <c r="C118" s="5"/>
      <c r="D118" s="5"/>
      <c r="E118" s="5"/>
    </row>
    <row r="119" spans="1:5" ht="38.25">
      <c r="A119" s="36" t="s">
        <v>1</v>
      </c>
      <c r="B119" s="37" t="s">
        <v>2</v>
      </c>
      <c r="C119" s="40" t="s">
        <v>13</v>
      </c>
      <c r="D119" s="39" t="s">
        <v>14</v>
      </c>
      <c r="E119" s="40" t="s">
        <v>11</v>
      </c>
    </row>
    <row r="120" spans="1:5" ht="12.75">
      <c r="A120" s="8"/>
      <c r="B120" s="9"/>
      <c r="C120" s="10"/>
      <c r="D120" s="11"/>
      <c r="E120" s="12"/>
    </row>
    <row r="121" spans="1:5" ht="12.75">
      <c r="A121" s="13"/>
      <c r="B121" s="14" t="s">
        <v>3</v>
      </c>
      <c r="C121" s="15"/>
      <c r="D121" s="16">
        <v>20.5</v>
      </c>
      <c r="E121" s="17"/>
    </row>
    <row r="122" spans="1:5" ht="12.75">
      <c r="A122" s="13"/>
      <c r="B122" s="18" t="s">
        <v>4</v>
      </c>
      <c r="C122" s="13"/>
      <c r="D122" s="13"/>
      <c r="E122" s="13"/>
    </row>
    <row r="123" spans="1:5" ht="38.25">
      <c r="A123" s="19">
        <v>1</v>
      </c>
      <c r="B123" s="20" t="s">
        <v>5</v>
      </c>
      <c r="C123" s="17">
        <v>1.6</v>
      </c>
      <c r="D123" s="17">
        <v>2.8</v>
      </c>
      <c r="E123" s="17">
        <f>+D123/C123*100</f>
        <v>174.99999999999997</v>
      </c>
    </row>
    <row r="124" spans="1:5" ht="12.75">
      <c r="A124" s="19">
        <v>2</v>
      </c>
      <c r="B124" s="20" t="s">
        <v>6</v>
      </c>
      <c r="C124" s="17">
        <v>16.6</v>
      </c>
      <c r="D124" s="17">
        <v>12.4</v>
      </c>
      <c r="E124" s="17">
        <f>+D124/C124*100</f>
        <v>74.69879518072288</v>
      </c>
    </row>
    <row r="125" spans="1:5" ht="12.75">
      <c r="A125" s="19">
        <v>3</v>
      </c>
      <c r="B125" s="20" t="s">
        <v>7</v>
      </c>
      <c r="C125" s="21">
        <v>56.4</v>
      </c>
      <c r="D125" s="21">
        <v>41.5</v>
      </c>
      <c r="E125" s="17">
        <f>+D125/C125*100</f>
        <v>73.58156028368793</v>
      </c>
    </row>
    <row r="126" spans="1:5" ht="12.75">
      <c r="A126" s="19">
        <v>4</v>
      </c>
      <c r="B126" s="20" t="s">
        <v>10</v>
      </c>
      <c r="C126" s="21">
        <v>15.1</v>
      </c>
      <c r="D126" s="21">
        <v>7</v>
      </c>
      <c r="E126" s="17">
        <f>+D126/C126*100</f>
        <v>46.35761589403974</v>
      </c>
    </row>
    <row r="127" spans="1:5" ht="12.75">
      <c r="A127" s="19">
        <v>5</v>
      </c>
      <c r="B127" s="20"/>
      <c r="C127" s="21"/>
      <c r="D127" s="21"/>
      <c r="E127" s="17"/>
    </row>
    <row r="128" spans="1:5" ht="12.75">
      <c r="A128" s="19">
        <v>6</v>
      </c>
      <c r="B128" s="20"/>
      <c r="C128" s="21"/>
      <c r="D128" s="21"/>
      <c r="E128" s="17"/>
    </row>
    <row r="129" spans="1:5" ht="12.75">
      <c r="A129" s="13"/>
      <c r="B129" s="22" t="s">
        <v>8</v>
      </c>
      <c r="C129" s="23">
        <f>SUM(C123:C127)</f>
        <v>89.69999999999999</v>
      </c>
      <c r="D129" s="23">
        <f>SUM(D123:D127)</f>
        <v>63.7</v>
      </c>
      <c r="E129" s="24">
        <f>+D129/C129*100</f>
        <v>71.0144927536232</v>
      </c>
    </row>
    <row r="130" spans="1:5" ht="12.75">
      <c r="A130" s="13"/>
      <c r="B130" s="14"/>
      <c r="C130" s="15"/>
      <c r="D130" s="16"/>
      <c r="E130" s="17"/>
    </row>
    <row r="133" spans="1:5" ht="15.75">
      <c r="A133" s="4" t="s">
        <v>23</v>
      </c>
      <c r="B133" s="4"/>
      <c r="C133" s="4"/>
      <c r="D133" s="4"/>
      <c r="E133" s="4"/>
    </row>
    <row r="134" spans="1:5" ht="12.75">
      <c r="A134" s="5"/>
      <c r="B134" s="5"/>
      <c r="C134" s="5"/>
      <c r="D134" s="5"/>
      <c r="E134" s="5"/>
    </row>
    <row r="135" spans="1:5" ht="12.75">
      <c r="A135" s="1"/>
      <c r="B135" s="2"/>
      <c r="C135" s="1"/>
      <c r="D135" s="1"/>
      <c r="E135" s="1" t="s">
        <v>0</v>
      </c>
    </row>
    <row r="136" spans="1:5" ht="38.25">
      <c r="A136" s="36" t="s">
        <v>1</v>
      </c>
      <c r="B136" s="37" t="s">
        <v>2</v>
      </c>
      <c r="C136" s="40" t="s">
        <v>13</v>
      </c>
      <c r="D136" s="39" t="s">
        <v>14</v>
      </c>
      <c r="E136" s="40" t="s">
        <v>11</v>
      </c>
    </row>
    <row r="137" spans="1:5" ht="12.75">
      <c r="A137" s="8"/>
      <c r="B137" s="9"/>
      <c r="C137" s="10"/>
      <c r="D137" s="11"/>
      <c r="E137" s="12"/>
    </row>
    <row r="138" spans="1:5" ht="12.75">
      <c r="A138" s="13"/>
      <c r="B138" s="14" t="s">
        <v>3</v>
      </c>
      <c r="C138" s="15"/>
      <c r="D138" s="16">
        <v>7.5</v>
      </c>
      <c r="E138" s="17"/>
    </row>
    <row r="139" spans="1:5" ht="12.75">
      <c r="A139" s="13"/>
      <c r="B139" s="18" t="s">
        <v>4</v>
      </c>
      <c r="C139" s="13"/>
      <c r="D139" s="13"/>
      <c r="E139" s="13"/>
    </row>
    <row r="140" spans="1:5" ht="38.25">
      <c r="A140" s="19">
        <v>1</v>
      </c>
      <c r="B140" s="20" t="s">
        <v>5</v>
      </c>
      <c r="C140" s="17">
        <v>5.1</v>
      </c>
      <c r="D140" s="17">
        <v>2</v>
      </c>
      <c r="E140" s="17">
        <f>+D140/C140*100</f>
        <v>39.21568627450981</v>
      </c>
    </row>
    <row r="141" spans="1:5" ht="12.75">
      <c r="A141" s="19">
        <v>2</v>
      </c>
      <c r="B141" s="20" t="s">
        <v>6</v>
      </c>
      <c r="C141" s="17">
        <v>7</v>
      </c>
      <c r="D141" s="17">
        <v>4</v>
      </c>
      <c r="E141" s="17">
        <f>+D141/C141*100</f>
        <v>57.14285714285714</v>
      </c>
    </row>
    <row r="142" spans="1:5" ht="12.75">
      <c r="A142" s="19">
        <v>3</v>
      </c>
      <c r="B142" s="20" t="s">
        <v>7</v>
      </c>
      <c r="C142" s="21">
        <v>14.5</v>
      </c>
      <c r="D142" s="21">
        <v>15.9</v>
      </c>
      <c r="E142" s="17">
        <f>+D142/C142*100</f>
        <v>109.6551724137931</v>
      </c>
    </row>
    <row r="143" spans="1:5" ht="12.75">
      <c r="A143" s="19">
        <v>4</v>
      </c>
      <c r="B143" s="20" t="s">
        <v>10</v>
      </c>
      <c r="C143" s="21"/>
      <c r="D143" s="21"/>
      <c r="E143" s="17"/>
    </row>
    <row r="144" spans="1:5" ht="12.75">
      <c r="A144" s="19">
        <v>5</v>
      </c>
      <c r="B144" s="20"/>
      <c r="C144" s="21"/>
      <c r="D144" s="21"/>
      <c r="E144" s="17"/>
    </row>
    <row r="145" spans="1:5" ht="12.75">
      <c r="A145" s="19">
        <v>6</v>
      </c>
      <c r="B145" s="20"/>
      <c r="C145" s="21"/>
      <c r="D145" s="21"/>
      <c r="E145" s="17"/>
    </row>
    <row r="146" spans="1:5" ht="12.75">
      <c r="A146" s="13"/>
      <c r="B146" s="22" t="s">
        <v>8</v>
      </c>
      <c r="C146" s="23">
        <f>SUM(C140:C144)</f>
        <v>26.6</v>
      </c>
      <c r="D146" s="23">
        <f>SUM(D140:D143)</f>
        <v>21.9</v>
      </c>
      <c r="E146" s="24">
        <f>+D146/C146*100</f>
        <v>82.33082706766916</v>
      </c>
    </row>
    <row r="147" spans="1:5" ht="12.75">
      <c r="A147" s="13"/>
      <c r="B147" s="14"/>
      <c r="C147" s="15"/>
      <c r="D147" s="16"/>
      <c r="E147" s="17"/>
    </row>
    <row r="148" spans="1:5" ht="12.75">
      <c r="A148" s="2"/>
      <c r="B148" s="26"/>
      <c r="C148" s="5"/>
      <c r="D148" s="29"/>
      <c r="E148" s="30"/>
    </row>
    <row r="149" spans="1:5" ht="12.75">
      <c r="A149" s="2"/>
      <c r="B149" s="26"/>
      <c r="C149" s="2"/>
      <c r="D149" s="27"/>
      <c r="E149" s="3"/>
    </row>
    <row r="150" spans="1:5" ht="15.75">
      <c r="A150" s="4" t="s">
        <v>24</v>
      </c>
      <c r="B150" s="4"/>
      <c r="C150" s="4"/>
      <c r="D150" s="4"/>
      <c r="E150" s="4"/>
    </row>
    <row r="151" spans="1:5" ht="12.75">
      <c r="A151" s="5"/>
      <c r="B151" s="5"/>
      <c r="C151" s="5"/>
      <c r="D151" s="5"/>
      <c r="E151" s="5"/>
    </row>
    <row r="152" spans="1:5" ht="12.75">
      <c r="A152" s="1"/>
      <c r="B152" s="2"/>
      <c r="C152" s="1"/>
      <c r="D152" s="1"/>
      <c r="E152" s="1" t="s">
        <v>0</v>
      </c>
    </row>
    <row r="153" spans="1:5" ht="38.25">
      <c r="A153" s="36" t="s">
        <v>1</v>
      </c>
      <c r="B153" s="37" t="s">
        <v>2</v>
      </c>
      <c r="C153" s="40" t="s">
        <v>13</v>
      </c>
      <c r="D153" s="39" t="s">
        <v>14</v>
      </c>
      <c r="E153" s="40" t="s">
        <v>11</v>
      </c>
    </row>
    <row r="154" spans="1:5" ht="12.75">
      <c r="A154" s="8"/>
      <c r="B154" s="9"/>
      <c r="C154" s="10"/>
      <c r="D154" s="11"/>
      <c r="E154" s="12"/>
    </row>
    <row r="155" spans="1:5" ht="12.75">
      <c r="A155" s="13"/>
      <c r="B155" s="14" t="s">
        <v>3</v>
      </c>
      <c r="C155" s="15"/>
      <c r="D155" s="16">
        <v>0</v>
      </c>
      <c r="E155" s="17"/>
    </row>
    <row r="156" spans="1:5" ht="12.75">
      <c r="A156" s="13"/>
      <c r="B156" s="18" t="s">
        <v>4</v>
      </c>
      <c r="C156" s="13"/>
      <c r="D156" s="13"/>
      <c r="E156" s="13"/>
    </row>
    <row r="157" spans="1:5" ht="38.25">
      <c r="A157" s="19">
        <v>1</v>
      </c>
      <c r="B157" s="20" t="s">
        <v>5</v>
      </c>
      <c r="C157" s="17">
        <v>7.6</v>
      </c>
      <c r="D157" s="17">
        <v>1.1</v>
      </c>
      <c r="E157" s="17">
        <f>+D157/C157*100</f>
        <v>14.473684210526317</v>
      </c>
    </row>
    <row r="158" spans="1:5" ht="12.75">
      <c r="A158" s="19">
        <v>2</v>
      </c>
      <c r="B158" s="20" t="s">
        <v>6</v>
      </c>
      <c r="C158" s="17">
        <v>9</v>
      </c>
      <c r="D158" s="17">
        <v>2.5</v>
      </c>
      <c r="E158" s="17">
        <f>+D158/C158*100</f>
        <v>27.77777777777778</v>
      </c>
    </row>
    <row r="159" spans="1:5" ht="12.75">
      <c r="A159" s="19">
        <v>3</v>
      </c>
      <c r="B159" s="20" t="s">
        <v>7</v>
      </c>
      <c r="C159" s="21">
        <v>26.6</v>
      </c>
      <c r="D159" s="21">
        <v>21.9</v>
      </c>
      <c r="E159" s="17">
        <f>+D159/C159*100</f>
        <v>82.33082706766916</v>
      </c>
    </row>
    <row r="160" spans="1:5" ht="12.75">
      <c r="A160" s="19">
        <v>4</v>
      </c>
      <c r="B160" s="20"/>
      <c r="C160" s="21"/>
      <c r="D160" s="21"/>
      <c r="E160" s="17"/>
    </row>
    <row r="161" spans="1:5" ht="12.75">
      <c r="A161" s="19">
        <v>5</v>
      </c>
      <c r="B161" s="20"/>
      <c r="C161" s="21"/>
      <c r="D161" s="21"/>
      <c r="E161" s="17"/>
    </row>
    <row r="162" spans="1:5" ht="12.75">
      <c r="A162" s="19">
        <v>6</v>
      </c>
      <c r="B162" s="20"/>
      <c r="C162" s="21"/>
      <c r="D162" s="21"/>
      <c r="E162" s="17"/>
    </row>
    <row r="163" spans="1:5" ht="12.75">
      <c r="A163" s="13"/>
      <c r="B163" s="22" t="s">
        <v>8</v>
      </c>
      <c r="C163" s="23">
        <f>SUM(C157:C161)</f>
        <v>43.2</v>
      </c>
      <c r="D163" s="23">
        <f>SUM(D157:D159)</f>
        <v>25.5</v>
      </c>
      <c r="E163" s="24">
        <f>+D163/C163*100</f>
        <v>59.02777777777778</v>
      </c>
    </row>
    <row r="164" spans="1:5" ht="12.75">
      <c r="A164" s="13"/>
      <c r="B164" s="14"/>
      <c r="C164" s="15"/>
      <c r="D164" s="16"/>
      <c r="E164" s="17"/>
    </row>
    <row r="165" spans="1:5" ht="12.75">
      <c r="A165" s="2"/>
      <c r="B165" s="26"/>
      <c r="C165" s="2"/>
      <c r="D165" s="27"/>
      <c r="E165" s="3"/>
    </row>
    <row r="166" spans="1:5" ht="35.25" customHeight="1">
      <c r="A166" s="43" t="s">
        <v>25</v>
      </c>
      <c r="B166" s="43"/>
      <c r="C166" s="43"/>
      <c r="D166" s="43"/>
      <c r="E166" s="43"/>
    </row>
    <row r="167" spans="1:5" ht="12.75">
      <c r="A167" s="5"/>
      <c r="B167" s="5"/>
      <c r="C167" s="5"/>
      <c r="D167" s="5"/>
      <c r="E167" s="5"/>
    </row>
    <row r="168" spans="1:5" ht="12.75">
      <c r="A168" s="1"/>
      <c r="B168" s="2"/>
      <c r="C168" s="1"/>
      <c r="D168" s="1"/>
      <c r="E168" s="1" t="s">
        <v>0</v>
      </c>
    </row>
    <row r="169" spans="1:5" ht="38.25">
      <c r="A169" s="36" t="s">
        <v>1</v>
      </c>
      <c r="B169" s="37" t="s">
        <v>2</v>
      </c>
      <c r="C169" s="40" t="s">
        <v>13</v>
      </c>
      <c r="D169" s="39" t="s">
        <v>14</v>
      </c>
      <c r="E169" s="40" t="s">
        <v>11</v>
      </c>
    </row>
    <row r="170" spans="1:5" ht="12.75">
      <c r="A170" s="8"/>
      <c r="B170" s="9"/>
      <c r="C170" s="10"/>
      <c r="D170" s="11"/>
      <c r="E170" s="12"/>
    </row>
    <row r="171" spans="1:5" ht="12.75">
      <c r="A171" s="13"/>
      <c r="B171" s="14" t="s">
        <v>3</v>
      </c>
      <c r="C171" s="15"/>
      <c r="D171" s="16">
        <v>1.9</v>
      </c>
      <c r="E171" s="17"/>
    </row>
    <row r="172" spans="1:5" ht="12.75">
      <c r="A172" s="13"/>
      <c r="B172" s="18" t="s">
        <v>4</v>
      </c>
      <c r="C172" s="13"/>
      <c r="D172" s="13"/>
      <c r="E172" s="13"/>
    </row>
    <row r="173" spans="1:5" ht="38.25">
      <c r="A173" s="19">
        <v>1</v>
      </c>
      <c r="B173" s="20" t="s">
        <v>5</v>
      </c>
      <c r="C173" s="17">
        <v>10.8</v>
      </c>
      <c r="D173" s="17">
        <v>5.9</v>
      </c>
      <c r="E173" s="17">
        <f>+D173/C173*100</f>
        <v>54.629629629629626</v>
      </c>
    </row>
    <row r="174" spans="1:5" ht="12.75">
      <c r="A174" s="19">
        <v>2</v>
      </c>
      <c r="B174" s="20" t="s">
        <v>6</v>
      </c>
      <c r="C174" s="17">
        <v>50</v>
      </c>
      <c r="D174" s="17">
        <v>30.6</v>
      </c>
      <c r="E174" s="17">
        <f>+D174/C174*100</f>
        <v>61.199999999999996</v>
      </c>
    </row>
    <row r="175" spans="1:5" ht="12.75">
      <c r="A175" s="19">
        <v>3</v>
      </c>
      <c r="B175" s="20" t="s">
        <v>7</v>
      </c>
      <c r="C175" s="21">
        <v>36.8</v>
      </c>
      <c r="D175" s="21">
        <v>22.3</v>
      </c>
      <c r="E175" s="17">
        <f>+D175/C175*100</f>
        <v>60.59782608695653</v>
      </c>
    </row>
    <row r="176" spans="1:5" ht="12.75">
      <c r="A176" s="19">
        <v>4</v>
      </c>
      <c r="B176" s="20" t="s">
        <v>10</v>
      </c>
      <c r="C176" s="21">
        <v>15</v>
      </c>
      <c r="D176" s="21"/>
      <c r="E176" s="17"/>
    </row>
    <row r="177" spans="1:5" ht="12.75">
      <c r="A177" s="19">
        <v>5</v>
      </c>
      <c r="C177" s="21"/>
      <c r="D177" s="21"/>
      <c r="E177" s="17"/>
    </row>
    <row r="178" spans="1:5" ht="12.75">
      <c r="A178" s="19">
        <v>6</v>
      </c>
      <c r="C178" s="21"/>
      <c r="D178" s="21"/>
      <c r="E178" s="17"/>
    </row>
    <row r="179" spans="1:5" ht="12.75">
      <c r="A179" s="13"/>
      <c r="B179" s="22" t="s">
        <v>8</v>
      </c>
      <c r="C179" s="23">
        <f>SUM(C173:C177)</f>
        <v>112.6</v>
      </c>
      <c r="D179" s="23">
        <f>SUM(D173:D175)</f>
        <v>58.8</v>
      </c>
      <c r="E179" s="24">
        <f>+D179/C179*100</f>
        <v>52.2202486678508</v>
      </c>
    </row>
    <row r="180" spans="1:5" ht="12.75">
      <c r="A180" s="13"/>
      <c r="B180" s="14"/>
      <c r="C180" s="15"/>
      <c r="D180" s="16"/>
      <c r="E180" s="17"/>
    </row>
    <row r="181" spans="1:5" ht="12.75">
      <c r="A181" s="2"/>
      <c r="B181" s="2"/>
      <c r="C181" s="2"/>
      <c r="D181" s="2"/>
      <c r="E181" s="2"/>
    </row>
    <row r="182" spans="1:5" ht="32.25" customHeight="1">
      <c r="A182" s="43" t="s">
        <v>26</v>
      </c>
      <c r="B182" s="43"/>
      <c r="C182" s="43"/>
      <c r="D182" s="43"/>
      <c r="E182" s="43"/>
    </row>
    <row r="183" spans="1:5" ht="12.75">
      <c r="A183" s="5"/>
      <c r="B183" s="5"/>
      <c r="C183" s="5"/>
      <c r="D183" s="5"/>
      <c r="E183" s="5"/>
    </row>
    <row r="184" spans="1:5" ht="12.75">
      <c r="A184" s="1"/>
      <c r="B184" s="2"/>
      <c r="C184" s="1"/>
      <c r="D184" s="1"/>
      <c r="E184" s="1" t="s">
        <v>0</v>
      </c>
    </row>
    <row r="185" spans="1:5" ht="38.25">
      <c r="A185" s="36" t="s">
        <v>1</v>
      </c>
      <c r="B185" s="37" t="s">
        <v>2</v>
      </c>
      <c r="C185" s="40" t="s">
        <v>13</v>
      </c>
      <c r="D185" s="39" t="s">
        <v>14</v>
      </c>
      <c r="E185" s="40" t="s">
        <v>11</v>
      </c>
    </row>
    <row r="186" spans="1:5" ht="12.75">
      <c r="A186" s="8"/>
      <c r="B186" s="9"/>
      <c r="C186" s="10"/>
      <c r="D186" s="11"/>
      <c r="E186" s="12"/>
    </row>
    <row r="187" spans="1:5" ht="12.75">
      <c r="A187" s="13"/>
      <c r="B187" s="14" t="s">
        <v>3</v>
      </c>
      <c r="C187" s="41"/>
      <c r="D187" s="41">
        <f>+D7+D23+D39+D55+D72+D88+D105+D121+D138+D155+D171</f>
        <v>120.30000000000001</v>
      </c>
      <c r="E187" s="17"/>
    </row>
    <row r="188" spans="1:5" ht="12.75">
      <c r="A188" s="13"/>
      <c r="B188" s="18" t="s">
        <v>4</v>
      </c>
      <c r="C188" s="41"/>
      <c r="D188" s="41"/>
      <c r="E188" s="17"/>
    </row>
    <row r="189" spans="1:5" ht="38.25">
      <c r="A189" s="19">
        <v>1</v>
      </c>
      <c r="B189" s="20" t="s">
        <v>5</v>
      </c>
      <c r="C189" s="41">
        <f aca="true" t="shared" si="0" ref="C189:D195">+C9+C25+C41+C57+C74+C90+C107+C123+C140+C157+C173</f>
        <v>71.4</v>
      </c>
      <c r="D189" s="41">
        <f t="shared" si="0"/>
        <v>32.6</v>
      </c>
      <c r="E189" s="42">
        <f>+D189/C189*100</f>
        <v>45.65826330532213</v>
      </c>
    </row>
    <row r="190" spans="1:5" ht="12.75">
      <c r="A190" s="19">
        <v>2</v>
      </c>
      <c r="B190" s="20" t="s">
        <v>6</v>
      </c>
      <c r="C190" s="41">
        <f t="shared" si="0"/>
        <v>192.39999999999998</v>
      </c>
      <c r="D190" s="41">
        <f t="shared" si="0"/>
        <v>93.7</v>
      </c>
      <c r="E190" s="17">
        <f aca="true" t="shared" si="1" ref="E190:E195">+D190/C190*100</f>
        <v>48.70062370062371</v>
      </c>
    </row>
    <row r="191" spans="1:5" ht="12.75">
      <c r="A191" s="19">
        <v>3</v>
      </c>
      <c r="B191" s="20" t="s">
        <v>7</v>
      </c>
      <c r="C191" s="41">
        <f t="shared" si="0"/>
        <v>306.7</v>
      </c>
      <c r="D191" s="41">
        <f t="shared" si="0"/>
        <v>233.90000000000003</v>
      </c>
      <c r="E191" s="17">
        <f t="shared" si="1"/>
        <v>76.26344962504076</v>
      </c>
    </row>
    <row r="192" spans="1:5" ht="12.75">
      <c r="A192" s="19">
        <v>4</v>
      </c>
      <c r="B192" s="20" t="s">
        <v>10</v>
      </c>
      <c r="C192" s="41">
        <f t="shared" si="0"/>
        <v>57.1</v>
      </c>
      <c r="D192" s="41">
        <f t="shared" si="0"/>
        <v>30.1</v>
      </c>
      <c r="E192" s="17">
        <f t="shared" si="1"/>
        <v>52.71453590192645</v>
      </c>
    </row>
    <row r="193" spans="1:5" ht="12.75">
      <c r="A193" s="19">
        <v>5</v>
      </c>
      <c r="B193" s="20" t="s">
        <v>9</v>
      </c>
      <c r="C193" s="41">
        <f t="shared" si="0"/>
        <v>81</v>
      </c>
      <c r="D193" s="41">
        <f t="shared" si="0"/>
        <v>60</v>
      </c>
      <c r="E193" s="17">
        <f t="shared" si="1"/>
        <v>74.07407407407408</v>
      </c>
    </row>
    <row r="194" spans="1:5" ht="12.75">
      <c r="A194" s="19">
        <v>6</v>
      </c>
      <c r="B194" s="20" t="s">
        <v>12</v>
      </c>
      <c r="C194" s="41">
        <f t="shared" si="0"/>
        <v>63.6</v>
      </c>
      <c r="D194" s="41">
        <f t="shared" si="0"/>
        <v>0</v>
      </c>
      <c r="E194" s="17">
        <f>+D194/C194*100</f>
        <v>0</v>
      </c>
    </row>
    <row r="195" spans="1:5" ht="12.75">
      <c r="A195" s="13"/>
      <c r="B195" s="22" t="s">
        <v>8</v>
      </c>
      <c r="C195" s="41">
        <f t="shared" si="0"/>
        <v>772.2</v>
      </c>
      <c r="D195" s="41">
        <f t="shared" si="0"/>
        <v>450.29999999999995</v>
      </c>
      <c r="E195" s="17">
        <f t="shared" si="1"/>
        <v>58.3139083139083</v>
      </c>
    </row>
    <row r="196" spans="1:5" ht="12.75">
      <c r="A196" s="13"/>
      <c r="B196" s="14"/>
      <c r="C196" s="41"/>
      <c r="D196" s="41"/>
      <c r="E196" s="17"/>
    </row>
    <row r="197" spans="1:5" ht="12.75">
      <c r="A197" s="2"/>
      <c r="B197" s="2"/>
      <c r="C197" s="2"/>
      <c r="D197" s="2"/>
      <c r="E197" s="2"/>
    </row>
    <row r="198" spans="1:5" ht="12.75">
      <c r="A198" s="31"/>
      <c r="B198" s="31"/>
      <c r="C198" s="31"/>
      <c r="D198" s="31"/>
      <c r="E198" s="31"/>
    </row>
    <row r="199" spans="1:5" ht="12.75">
      <c r="A199" s="31"/>
      <c r="B199" s="31"/>
      <c r="C199" s="31"/>
      <c r="D199" s="31"/>
      <c r="E199" s="31"/>
    </row>
    <row r="200" spans="1:5" ht="12.75">
      <c r="A200" s="31"/>
      <c r="B200" s="31"/>
      <c r="C200" s="31"/>
      <c r="D200" s="31"/>
      <c r="E200" s="31"/>
    </row>
    <row r="201" spans="1:5" ht="12.75">
      <c r="A201" s="31"/>
      <c r="B201" s="31"/>
      <c r="C201" s="31"/>
      <c r="D201" s="31"/>
      <c r="E201" s="31"/>
    </row>
  </sheetData>
  <mergeCells count="5">
    <mergeCell ref="A182:E182"/>
    <mergeCell ref="A50:E50"/>
    <mergeCell ref="A67:E67"/>
    <mergeCell ref="A117:E117"/>
    <mergeCell ref="A166:E166"/>
  </mergeCells>
  <printOptions/>
  <pageMargins left="0.96" right="0.15972222222222224" top="1.5" bottom="1.8298611111111112" header="0.5118055555555556" footer="0.5118055555555556"/>
  <pageSetup horizontalDpi="300" verticalDpi="300" orientation="portrait" paperSize="9" scale="69" r:id="rId1"/>
  <rowBreaks count="3" manualBreakCount="3">
    <brk id="48" max="4" man="1"/>
    <brk id="97" max="4" man="1"/>
    <brk id="1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Медведева</cp:lastModifiedBy>
  <cp:lastPrinted>2007-08-22T06:49:27Z</cp:lastPrinted>
  <dcterms:created xsi:type="dcterms:W3CDTF">1996-10-08T23:32:33Z</dcterms:created>
  <dcterms:modified xsi:type="dcterms:W3CDTF">2007-08-22T06:52:02Z</dcterms:modified>
  <cp:category/>
  <cp:version/>
  <cp:contentType/>
  <cp:contentStatus/>
  <cp:revision>1</cp:revision>
</cp:coreProperties>
</file>