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'Sheet1'!$2:$65250</definedName>
    <definedName name="Excel_BuiltIn_Print_Area_11">'Sheet1'!$A$2:$F$195</definedName>
    <definedName name="_xlnm.Print_Area" localSheetId="0">'Sheet1'!$A$1:$E$198</definedName>
  </definedNames>
  <calcPr fullCalcOnLoad="1"/>
</workbook>
</file>

<file path=xl/sharedStrings.xml><?xml version="1.0" encoding="utf-8"?>
<sst xmlns="http://schemas.openxmlformats.org/spreadsheetml/2006/main" count="186" uniqueCount="28">
  <si>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</si>
  <si>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</si>
  <si>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</si>
  <si>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</si>
  <si>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</si>
  <si>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</si>
  <si>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</si>
  <si>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</si>
  <si>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Возмещение с центра занятости</t>
  </si>
  <si>
    <t>Итого</t>
  </si>
  <si>
    <t>Возмещение за выезд пожарной машины</t>
  </si>
  <si>
    <t>Возмещение коммунальных услуг</t>
  </si>
  <si>
    <t>Остаток на конец  года</t>
  </si>
  <si>
    <t>Анализ внебюджетных средств по Большеалгашинскоиу сельскому поселению за январь-апрель 2007 год</t>
  </si>
  <si>
    <t>Уточненный план за 1 полугодие 2007г</t>
  </si>
  <si>
    <t>Факт поступления за январь-апрель 2007г</t>
  </si>
  <si>
    <t>Процент исполнения</t>
  </si>
  <si>
    <t>Анализ внебюджетных средств по Р-Алгашинскому сельскому поселению за январь-апрель 2007 год</t>
  </si>
  <si>
    <t>Анализ внебюджетных средств по Краснооктябрьскому сельскому поселению за январь-апрель 2007 год</t>
  </si>
  <si>
    <t>Анализ внебюджетных средств по Торханскому сельскому поселению за январь-апрель 2007 год</t>
  </si>
  <si>
    <t>Анализ внебюджетных средств по Ходарскому сельскому поселению за январь-апрель 2007 год</t>
  </si>
  <si>
    <t>Анализ внебюджетных средств по Туванскому сельскому поселению за январь-апрель 2007 год</t>
  </si>
  <si>
    <t>Анализ внебюджетных средств по Егоркинскому сельскому поселению за январь-апрель 2007 год</t>
  </si>
  <si>
    <t>Анализ внебюджетных средств по Шумерлинскому сельскому поселению за январь-апрель 2007 год</t>
  </si>
  <si>
    <t>Анализ внебюджетных средств по Н-Кумашкинскому сельскому поселению за январь-апрель 2007 год</t>
  </si>
  <si>
    <t>Анализ внебюджетных средств по Магаринскому сельскому поселению за январь-апрель 2007 год</t>
  </si>
  <si>
    <t>Анализ внебюджетных средств по Юманайскому сельскому поселению за январь-апрель 2007 год</t>
  </si>
  <si>
    <t>Анализ внебюджетных средств по сельским поселением Шумерлинского района за январь-апрель 2007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</si>
</sst>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164" fontId="1" fillId="0" borderId="7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/>
    </xf>
    <xf numFmtId="164" fontId="1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justify"/>
    </xf>
    <xf numFmtId="164" fontId="3" fillId="0" borderId="7" xfId="0" applyNumberFormat="1" applyFont="1" applyBorder="1" applyAlignment="1">
      <alignment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7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64" fontId="1" fillId="0" borderId="7" xfId="0" applyNumberFormat="1" applyFont="1" applyBorder="1" applyAlignment="1" applyProtection="1">
      <alignment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view="pageBreakPreview" zoomScale="80" zoomScaleNormal="90" zoomScaleSheetLayoutView="80" workbookViewId="0" topLeftCell="A44">
      <selection activeCell="E191" sqref="E191"/>
    </sheetView>
  </sheetViews>
  <sheetFormatPr defaultColWidth="9.140625" defaultRowHeight="12.75"/>
  <cols>
    <col min="1" max="1" width="5.7109375" style="0" customWidth="1"/>
    <col min="2" max="2" width="54.8515625" style="0" customWidth="1"/>
    <col min="3" max="3" width="17.28125" style="0" customWidth="1"/>
    <col min="4" max="4" width="16.421875" style="0" customWidth="1"/>
    <col min="5" max="5" width="17.140625" style="0" customWidth="1"/>
    <col min="6" max="6" width="16.57421875" style="0" customWidth="1"/>
    <col min="7" max="7" width="12.8515625" style="0" customWidth="1"/>
    <col min="8" max="8" width="13.00390625" style="0" customWidth="1"/>
    <col min="9" max="9" width="12.851562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2.8515625" style="0" customWidth="1"/>
    <col min="14" max="14" width="13.421875" style="0" customWidth="1"/>
    <col min="15" max="15" width="13.7109375" style="0" customWidth="1"/>
    <col min="16" max="16" width="14.8515625" style="0" customWidth="1"/>
    <col min="17" max="17" width="15.57421875" style="0" customWidth="1"/>
    <col min="18" max="18" width="13.8515625" style="0" customWidth="1"/>
    <col min="19" max="19" width="11.28125" style="0" customWidth="1"/>
    <col min="20" max="20" width="13.28125" style="0" customWidth="1"/>
    <col min="21" max="21" width="10.28125" style="0" customWidth="1"/>
    <col min="22" max="22" width="12.7109375" style="0" customWidth="1"/>
    <col min="23" max="23" width="13.8515625" style="0" customWidth="1"/>
    <col min="24" max="24" width="42.7109375" style="0" customWidth="1"/>
    <col min="25" max="25" width="13.140625" style="0" customWidth="1"/>
    <col min="26" max="26" width="14.7109375" style="0" customWidth="1"/>
    <col min="27" max="27" width="14.8515625" style="0" customWidth="1"/>
    <col min="28" max="28" width="14.140625" style="0" customWidth="1"/>
    <col min="29" max="29" width="15.28125" style="0" customWidth="1"/>
    <col min="30" max="30" width="13.57421875" style="0" customWidth="1"/>
    <col min="31" max="31" width="14.57421875" style="0" customWidth="1"/>
    <col min="32" max="32" width="15.57421875" style="0" customWidth="1"/>
    <col min="33" max="33" width="15.00390625" style="0" customWidth="1"/>
    <col min="34" max="34" width="13.140625" style="0" customWidth="1"/>
  </cols>
  <sheetData>
    <row r="1" spans="1:5" ht="18.75" customHeight="1">
      <c r="A1" s="35"/>
      <c r="B1" s="35"/>
      <c r="C1" s="35"/>
      <c r="D1" s="35"/>
      <c r="E1" s="36"/>
    </row>
    <row r="2" spans="1:6" ht="12" customHeight="1">
      <c r="A2" s="34"/>
      <c r="B2" s="34"/>
      <c r="C2" s="34"/>
      <c r="D2" s="34"/>
      <c r="E2" s="34"/>
      <c r="F2" s="4"/>
    </row>
    <row r="3" spans="1:6" ht="15.75">
      <c r="A3" s="5" t="s">
        <v>13</v>
      </c>
      <c r="B3" s="5"/>
      <c r="C3" s="5"/>
      <c r="D3" s="5"/>
      <c r="E3" s="5"/>
      <c r="F3" s="4"/>
    </row>
    <row r="4" spans="1:6" ht="12.75">
      <c r="A4" s="6"/>
      <c r="B4" s="6"/>
      <c r="C4" s="6"/>
      <c r="D4" s="6"/>
      <c r="E4" s="6"/>
      <c r="F4" s="4"/>
    </row>
    <row r="5" spans="1:6" ht="12.75">
      <c r="A5" s="1"/>
      <c r="B5" s="2"/>
      <c r="C5" s="1"/>
      <c r="D5" s="1"/>
      <c r="E5" s="1" t="s">
        <v>0</v>
      </c>
      <c r="F5" s="4"/>
    </row>
    <row r="6" spans="1:6" ht="38.25">
      <c r="A6" s="40" t="s">
        <v>1</v>
      </c>
      <c r="B6" s="41" t="s">
        <v>2</v>
      </c>
      <c r="C6" s="44" t="s">
        <v>14</v>
      </c>
      <c r="D6" s="43" t="s">
        <v>15</v>
      </c>
      <c r="E6" s="44" t="s">
        <v>16</v>
      </c>
      <c r="F6" s="4"/>
    </row>
    <row r="7" spans="1:6" ht="12.75">
      <c r="A7" s="39"/>
      <c r="B7" s="42"/>
      <c r="C7" s="37"/>
      <c r="D7" s="7"/>
      <c r="E7" s="8"/>
      <c r="F7" s="4"/>
    </row>
    <row r="8" spans="1:6" ht="12.75">
      <c r="A8" s="9"/>
      <c r="B8" s="38" t="s">
        <v>3</v>
      </c>
      <c r="C8" s="16"/>
      <c r="D8" s="17">
        <v>9.3</v>
      </c>
      <c r="E8" s="18"/>
      <c r="F8" s="19"/>
    </row>
    <row r="9" spans="1:5" ht="12.75">
      <c r="A9" s="14"/>
      <c r="B9" s="20" t="s">
        <v>4</v>
      </c>
      <c r="C9" s="14"/>
      <c r="D9" s="14"/>
      <c r="E9" s="14"/>
    </row>
    <row r="10" spans="1:5" ht="51">
      <c r="A10" s="21">
        <v>1</v>
      </c>
      <c r="B10" s="22" t="s">
        <v>5</v>
      </c>
      <c r="C10" s="18">
        <v>3.3</v>
      </c>
      <c r="D10" s="18">
        <v>1.5</v>
      </c>
      <c r="E10" s="18">
        <f>+D10/C10*100</f>
        <v>45.45454545454546</v>
      </c>
    </row>
    <row r="11" spans="1:5" ht="12.75">
      <c r="A11" s="21">
        <v>2</v>
      </c>
      <c r="B11" s="22" t="s">
        <v>6</v>
      </c>
      <c r="C11" s="18">
        <v>20.9</v>
      </c>
      <c r="D11" s="18">
        <v>5.9</v>
      </c>
      <c r="E11" s="18">
        <f>+D11/C11*100</f>
        <v>28.229665071770338</v>
      </c>
    </row>
    <row r="12" spans="1:5" ht="12.75">
      <c r="A12" s="21">
        <v>3</v>
      </c>
      <c r="B12" s="22" t="s">
        <v>7</v>
      </c>
      <c r="C12" s="23">
        <v>9.1</v>
      </c>
      <c r="D12" s="23">
        <v>3.9</v>
      </c>
      <c r="E12" s="18">
        <f>+D12/C12*100</f>
        <v>42.85714285714286</v>
      </c>
    </row>
    <row r="13" spans="1:5" ht="12.75">
      <c r="A13" s="21">
        <v>4</v>
      </c>
      <c r="B13" s="22" t="s">
        <v>8</v>
      </c>
      <c r="C13" s="23">
        <v>1.5</v>
      </c>
      <c r="D13" s="23"/>
      <c r="E13" s="18"/>
    </row>
    <row r="14" spans="1:5" ht="12.75">
      <c r="A14" s="21">
        <v>5</v>
      </c>
      <c r="B14" s="22"/>
      <c r="C14" s="23"/>
      <c r="D14" s="23"/>
      <c r="E14" s="18"/>
    </row>
    <row r="15" spans="1:5" ht="12.75">
      <c r="A15" s="21">
        <v>6</v>
      </c>
      <c r="B15" s="22"/>
      <c r="C15" s="23"/>
      <c r="D15" s="23"/>
      <c r="E15" s="18"/>
    </row>
    <row r="16" spans="1:5" ht="12.75">
      <c r="A16" s="14"/>
      <c r="B16" s="24" t="s">
        <v>9</v>
      </c>
      <c r="C16" s="25">
        <f>SUM(C10:C15)</f>
        <v>34.8</v>
      </c>
      <c r="D16" s="25">
        <f>SUM(D10:D12)</f>
        <v>11.3</v>
      </c>
      <c r="E16" s="26">
        <f>+D16/C16*100</f>
        <v>32.4712643678161</v>
      </c>
    </row>
    <row r="17" spans="1:5" ht="12.75">
      <c r="A17" s="14"/>
      <c r="B17" s="15"/>
      <c r="C17" s="16"/>
      <c r="D17" s="17">
        <v>6.9</v>
      </c>
      <c r="E17" s="18"/>
    </row>
    <row r="18" spans="1:5" ht="12.75">
      <c r="A18" s="2"/>
      <c r="B18" s="28"/>
      <c r="C18" s="6"/>
      <c r="D18" s="31"/>
      <c r="E18" s="32"/>
    </row>
    <row r="19" spans="1:5" ht="15.75">
      <c r="A19" s="5" t="s">
        <v>17</v>
      </c>
      <c r="B19" s="5"/>
      <c r="C19" s="5"/>
      <c r="D19" s="5"/>
      <c r="E19" s="5"/>
    </row>
    <row r="20" spans="1:5" ht="12.75">
      <c r="A20" s="6"/>
      <c r="B20" s="6"/>
      <c r="C20" s="6"/>
      <c r="D20" s="6"/>
      <c r="E20" s="6"/>
    </row>
    <row r="21" spans="1:5" ht="12.75">
      <c r="A21" s="1"/>
      <c r="B21" s="2"/>
      <c r="C21" s="1"/>
      <c r="D21" s="1"/>
      <c r="E21" s="1" t="s">
        <v>0</v>
      </c>
    </row>
    <row r="22" spans="1:5" ht="38.25">
      <c r="A22" s="40" t="s">
        <v>1</v>
      </c>
      <c r="B22" s="41" t="s">
        <v>2</v>
      </c>
      <c r="C22" s="44" t="s">
        <v>14</v>
      </c>
      <c r="D22" s="43" t="s">
        <v>15</v>
      </c>
      <c r="E22" s="44" t="s">
        <v>16</v>
      </c>
    </row>
    <row r="23" spans="1:5" ht="12.75">
      <c r="A23" s="9"/>
      <c r="B23" s="10"/>
      <c r="C23" s="11"/>
      <c r="D23" s="12"/>
      <c r="E23" s="13"/>
    </row>
    <row r="24" spans="1:5" ht="12.75">
      <c r="A24" s="14"/>
      <c r="B24" s="15" t="s">
        <v>3</v>
      </c>
      <c r="C24" s="16"/>
      <c r="D24" s="17">
        <v>5.8</v>
      </c>
      <c r="E24" s="18"/>
    </row>
    <row r="25" spans="1:5" ht="12.75">
      <c r="A25" s="14"/>
      <c r="B25" s="20" t="s">
        <v>4</v>
      </c>
      <c r="C25" s="14"/>
      <c r="D25" s="14"/>
      <c r="E25" s="14"/>
    </row>
    <row r="26" spans="1:5" ht="51">
      <c r="A26" s="21">
        <v>1</v>
      </c>
      <c r="B26" s="22" t="s">
        <v>5</v>
      </c>
      <c r="C26" s="18">
        <v>1</v>
      </c>
      <c r="D26" s="18">
        <v>1.3</v>
      </c>
      <c r="E26" s="18">
        <f>+D26/C26*100</f>
        <v>130</v>
      </c>
    </row>
    <row r="27" spans="1:5" ht="12.75">
      <c r="A27" s="21">
        <v>2</v>
      </c>
      <c r="B27" s="22" t="s">
        <v>6</v>
      </c>
      <c r="C27" s="18">
        <v>13.3</v>
      </c>
      <c r="D27" s="18">
        <v>3.1</v>
      </c>
      <c r="E27" s="18">
        <f>+D27/C27*100</f>
        <v>23.308270676691727</v>
      </c>
    </row>
    <row r="28" spans="1:5" ht="12.75">
      <c r="A28" s="21">
        <v>3</v>
      </c>
      <c r="B28" s="22" t="s">
        <v>7</v>
      </c>
      <c r="C28" s="23">
        <v>21.3</v>
      </c>
      <c r="D28" s="23">
        <v>21.4</v>
      </c>
      <c r="E28" s="18">
        <f>+D28/C28*100</f>
        <v>100.4694835680751</v>
      </c>
    </row>
    <row r="29" spans="1:5" ht="12.75">
      <c r="A29" s="21">
        <v>4</v>
      </c>
      <c r="B29" s="22" t="s">
        <v>8</v>
      </c>
      <c r="C29" s="23">
        <v>1</v>
      </c>
      <c r="D29" s="23"/>
      <c r="E29" s="18">
        <f>+D29/C29*100</f>
        <v>0</v>
      </c>
    </row>
    <row r="30" spans="1:5" ht="12.75">
      <c r="A30" s="21">
        <v>5</v>
      </c>
      <c r="B30" s="22"/>
      <c r="C30" s="23"/>
      <c r="D30" s="23"/>
      <c r="E30" s="18"/>
    </row>
    <row r="31" spans="1:5" ht="12.75">
      <c r="A31" s="21">
        <v>6</v>
      </c>
      <c r="B31" s="22"/>
      <c r="C31" s="23"/>
      <c r="D31" s="23"/>
      <c r="E31" s="18"/>
    </row>
    <row r="32" spans="1:5" ht="12.75">
      <c r="A32" s="14"/>
      <c r="B32" s="24" t="s">
        <v>9</v>
      </c>
      <c r="C32" s="25">
        <f>SUM(C26:C31)</f>
        <v>36.6</v>
      </c>
      <c r="D32" s="25">
        <f>SUM(D26:D31)</f>
        <v>25.799999999999997</v>
      </c>
      <c r="E32" s="26">
        <f>+D32/C32*100</f>
        <v>70.49180327868851</v>
      </c>
    </row>
    <row r="33" spans="1:5" ht="12.75">
      <c r="A33" s="14"/>
      <c r="B33" s="15" t="s">
        <v>12</v>
      </c>
      <c r="C33" s="16"/>
      <c r="D33" s="17">
        <v>7.4</v>
      </c>
      <c r="E33" s="18"/>
    </row>
    <row r="34" spans="1:5" ht="12.75">
      <c r="A34" s="1"/>
      <c r="B34" s="27"/>
      <c r="C34" s="1"/>
      <c r="D34" s="1"/>
      <c r="E34" s="1"/>
    </row>
    <row r="35" spans="1:5" ht="15.75">
      <c r="A35" s="5" t="s">
        <v>18</v>
      </c>
      <c r="B35" s="5"/>
      <c r="C35" s="5"/>
      <c r="D35" s="5"/>
      <c r="E35" s="5"/>
    </row>
    <row r="36" spans="1:5" ht="12.75">
      <c r="A36" s="6"/>
      <c r="B36" s="6"/>
      <c r="C36" s="6"/>
      <c r="D36" s="6"/>
      <c r="E36" s="6"/>
    </row>
    <row r="37" spans="1:5" ht="12.75">
      <c r="A37" s="1"/>
      <c r="B37" s="2"/>
      <c r="C37" s="1"/>
      <c r="D37" s="1"/>
      <c r="E37" s="1" t="s">
        <v>0</v>
      </c>
    </row>
    <row r="38" spans="1:5" ht="38.25">
      <c r="A38" s="40" t="s">
        <v>1</v>
      </c>
      <c r="B38" s="41" t="s">
        <v>2</v>
      </c>
      <c r="C38" s="44" t="s">
        <v>14</v>
      </c>
      <c r="D38" s="43" t="s">
        <v>15</v>
      </c>
      <c r="E38" s="44" t="s">
        <v>16</v>
      </c>
    </row>
    <row r="39" spans="1:5" ht="12.75">
      <c r="A39" s="9"/>
      <c r="B39" s="10"/>
      <c r="C39" s="11"/>
      <c r="D39" s="12"/>
      <c r="E39" s="13"/>
    </row>
    <row r="40" spans="1:5" ht="12.75">
      <c r="A40" s="14"/>
      <c r="B40" s="15" t="s">
        <v>3</v>
      </c>
      <c r="C40" s="16"/>
      <c r="D40" s="17">
        <v>7.4</v>
      </c>
      <c r="E40" s="18"/>
    </row>
    <row r="41" spans="1:5" ht="12.75">
      <c r="A41" s="14"/>
      <c r="B41" s="20" t="s">
        <v>4</v>
      </c>
      <c r="C41" s="14"/>
      <c r="D41" s="14"/>
      <c r="E41" s="14"/>
    </row>
    <row r="42" spans="1:5" ht="51">
      <c r="A42" s="21">
        <v>1</v>
      </c>
      <c r="B42" s="22" t="s">
        <v>5</v>
      </c>
      <c r="C42" s="18">
        <v>10</v>
      </c>
      <c r="D42" s="18">
        <v>1.8</v>
      </c>
      <c r="E42" s="18">
        <f>+D42/C42*100</f>
        <v>18</v>
      </c>
    </row>
    <row r="43" spans="1:5" ht="12.75">
      <c r="A43" s="21">
        <v>2</v>
      </c>
      <c r="B43" s="22" t="s">
        <v>6</v>
      </c>
      <c r="C43" s="18">
        <v>8.5</v>
      </c>
      <c r="D43" s="18">
        <v>2.3</v>
      </c>
      <c r="E43" s="18">
        <f>+D43/C43*100</f>
        <v>27.058823529411764</v>
      </c>
    </row>
    <row r="44" spans="1:5" ht="12.75">
      <c r="A44" s="21">
        <v>3</v>
      </c>
      <c r="B44" s="22" t="s">
        <v>7</v>
      </c>
      <c r="C44" s="23">
        <v>5.1</v>
      </c>
      <c r="D44" s="23">
        <v>6.8</v>
      </c>
      <c r="E44" s="18">
        <f>+D44/C44*100</f>
        <v>133.33333333333334</v>
      </c>
    </row>
    <row r="45" spans="1:5" ht="12.75">
      <c r="A45" s="21">
        <v>4</v>
      </c>
      <c r="B45" s="22" t="s">
        <v>8</v>
      </c>
      <c r="C45" s="23">
        <v>2.5</v>
      </c>
      <c r="D45" s="23"/>
      <c r="E45" s="18">
        <f>+D45/C45*100</f>
        <v>0</v>
      </c>
    </row>
    <row r="46" spans="1:5" ht="12.75">
      <c r="A46" s="21">
        <v>5</v>
      </c>
      <c r="B46" s="22"/>
      <c r="C46" s="23"/>
      <c r="D46" s="23"/>
      <c r="E46" s="18"/>
    </row>
    <row r="47" spans="1:5" ht="12.75">
      <c r="A47" s="21">
        <v>6</v>
      </c>
      <c r="B47" s="22"/>
      <c r="C47" s="23"/>
      <c r="D47" s="23"/>
      <c r="E47" s="18"/>
    </row>
    <row r="48" spans="1:5" ht="12.75">
      <c r="A48" s="14"/>
      <c r="B48" s="24" t="s">
        <v>9</v>
      </c>
      <c r="C48" s="25">
        <f>SUM(C42:C47)</f>
        <v>26.1</v>
      </c>
      <c r="D48" s="25">
        <f>SUM(D41:D47)</f>
        <v>10.899999999999999</v>
      </c>
      <c r="E48" s="26">
        <f>+D48/C48*100</f>
        <v>41.762452107279685</v>
      </c>
    </row>
    <row r="49" spans="1:5" ht="12.75">
      <c r="A49" s="14"/>
      <c r="B49" s="15" t="s">
        <v>12</v>
      </c>
      <c r="C49" s="16"/>
      <c r="D49" s="17">
        <v>10.4</v>
      </c>
      <c r="E49" s="18"/>
    </row>
    <row r="50" spans="1:5" ht="12.75">
      <c r="A50" s="2"/>
      <c r="B50" s="28"/>
      <c r="C50" s="6"/>
      <c r="D50" s="31"/>
      <c r="E50" s="32"/>
    </row>
    <row r="52" spans="1:5" ht="15.75">
      <c r="A52" s="47" t="s">
        <v>19</v>
      </c>
      <c r="B52" s="47"/>
      <c r="C52" s="47"/>
      <c r="D52" s="47"/>
      <c r="E52" s="47"/>
    </row>
    <row r="53" spans="1:5" ht="12.75">
      <c r="A53" s="6"/>
      <c r="B53" s="6"/>
      <c r="C53" s="6"/>
      <c r="D53" s="6"/>
      <c r="E53" s="6"/>
    </row>
    <row r="54" spans="1:5" ht="12.75">
      <c r="A54" s="1"/>
      <c r="B54" s="2"/>
      <c r="C54" s="1"/>
      <c r="D54" s="1"/>
      <c r="E54" s="1" t="s">
        <v>0</v>
      </c>
    </row>
    <row r="55" spans="1:5" ht="38.25">
      <c r="A55" s="40" t="s">
        <v>1</v>
      </c>
      <c r="B55" s="41" t="s">
        <v>2</v>
      </c>
      <c r="C55" s="44" t="s">
        <v>14</v>
      </c>
      <c r="D55" s="43" t="s">
        <v>15</v>
      </c>
      <c r="E55" s="44" t="s">
        <v>16</v>
      </c>
    </row>
    <row r="56" spans="1:5" ht="12.75">
      <c r="A56" s="9"/>
      <c r="B56" s="10"/>
      <c r="C56" s="11"/>
      <c r="D56" s="12"/>
      <c r="E56" s="13"/>
    </row>
    <row r="57" spans="1:5" ht="12.75">
      <c r="A57" s="14"/>
      <c r="B57" s="15" t="s">
        <v>3</v>
      </c>
      <c r="C57" s="16"/>
      <c r="D57" s="17">
        <v>33.9</v>
      </c>
      <c r="E57" s="18"/>
    </row>
    <row r="58" spans="1:5" ht="12.75">
      <c r="A58" s="14"/>
      <c r="B58" s="20" t="s">
        <v>4</v>
      </c>
      <c r="C58" s="14"/>
      <c r="D58" s="14"/>
      <c r="E58" s="14"/>
    </row>
    <row r="59" spans="1:5" ht="51">
      <c r="A59" s="21">
        <v>1</v>
      </c>
      <c r="B59" s="22" t="s">
        <v>5</v>
      </c>
      <c r="C59" s="18">
        <v>3</v>
      </c>
      <c r="D59" s="18">
        <v>1</v>
      </c>
      <c r="E59" s="18">
        <f>+D59/C59*100</f>
        <v>33.33333333333333</v>
      </c>
    </row>
    <row r="60" spans="1:5" ht="12.75">
      <c r="A60" s="21">
        <v>2</v>
      </c>
      <c r="B60" s="22" t="s">
        <v>6</v>
      </c>
      <c r="C60" s="18">
        <v>10.8</v>
      </c>
      <c r="D60" s="18">
        <v>1.1</v>
      </c>
      <c r="E60" s="18"/>
    </row>
    <row r="61" spans="1:5" ht="12.75">
      <c r="A61" s="21">
        <v>3</v>
      </c>
      <c r="B61" s="22" t="s">
        <v>7</v>
      </c>
      <c r="C61" s="23">
        <v>11</v>
      </c>
      <c r="D61" s="23"/>
      <c r="E61" s="18">
        <f>+D61/C61*100</f>
        <v>0</v>
      </c>
    </row>
    <row r="62" spans="1:5" ht="12.75">
      <c r="A62" s="21">
        <v>4</v>
      </c>
      <c r="B62" s="22" t="s">
        <v>8</v>
      </c>
      <c r="C62" s="23">
        <v>5</v>
      </c>
      <c r="D62" s="23"/>
      <c r="E62" s="18"/>
    </row>
    <row r="63" spans="1:5" ht="12.75">
      <c r="A63" s="21">
        <v>5</v>
      </c>
      <c r="B63" s="22" t="s">
        <v>11</v>
      </c>
      <c r="C63" s="23">
        <v>15</v>
      </c>
      <c r="D63" s="23"/>
      <c r="E63" s="18">
        <f>+D63/C63*100</f>
        <v>0</v>
      </c>
    </row>
    <row r="64" spans="1:5" ht="12.75">
      <c r="A64" s="21">
        <v>6</v>
      </c>
      <c r="B64" s="22"/>
      <c r="C64" s="23"/>
      <c r="D64" s="23"/>
      <c r="E64" s="18"/>
    </row>
    <row r="65" spans="1:5" ht="12.75">
      <c r="A65" s="14"/>
      <c r="B65" s="24" t="s">
        <v>9</v>
      </c>
      <c r="C65" s="25">
        <f>SUM(C59:C64)</f>
        <v>44.8</v>
      </c>
      <c r="D65" s="25">
        <f>SUM(D59:D64)</f>
        <v>2.1</v>
      </c>
      <c r="E65" s="26">
        <f>+D65/C65*100</f>
        <v>4.687500000000001</v>
      </c>
    </row>
    <row r="66" spans="1:5" ht="12.75">
      <c r="A66" s="14"/>
      <c r="B66" s="15" t="s">
        <v>12</v>
      </c>
      <c r="C66" s="16"/>
      <c r="D66" s="17">
        <v>33.7</v>
      </c>
      <c r="E66" s="18"/>
    </row>
    <row r="69" spans="1:5" ht="15.75">
      <c r="A69" s="47" t="s">
        <v>20</v>
      </c>
      <c r="B69" s="47"/>
      <c r="C69" s="47"/>
      <c r="D69" s="47"/>
      <c r="E69" s="47"/>
    </row>
    <row r="70" spans="1:5" ht="12.75">
      <c r="A70" s="6"/>
      <c r="B70" s="6"/>
      <c r="C70" s="6"/>
      <c r="D70" s="6"/>
      <c r="E70" s="6"/>
    </row>
    <row r="71" spans="1:5" ht="12.75">
      <c r="A71" s="1"/>
      <c r="B71" s="2"/>
      <c r="C71" s="1"/>
      <c r="D71" s="1"/>
      <c r="E71" s="1" t="s">
        <v>0</v>
      </c>
    </row>
    <row r="72" spans="1:5" ht="38.25">
      <c r="A72" s="40" t="s">
        <v>1</v>
      </c>
      <c r="B72" s="41" t="s">
        <v>2</v>
      </c>
      <c r="C72" s="44" t="s">
        <v>14</v>
      </c>
      <c r="D72" s="43" t="s">
        <v>15</v>
      </c>
      <c r="E72" s="44" t="s">
        <v>16</v>
      </c>
    </row>
    <row r="73" spans="1:5" ht="12.75">
      <c r="A73" s="9"/>
      <c r="B73" s="10"/>
      <c r="C73" s="11"/>
      <c r="D73" s="12"/>
      <c r="E73" s="13"/>
    </row>
    <row r="74" spans="1:5" ht="12.75">
      <c r="A74" s="14"/>
      <c r="B74" s="15" t="s">
        <v>3</v>
      </c>
      <c r="C74" s="16"/>
      <c r="D74" s="17">
        <v>12.7</v>
      </c>
      <c r="E74" s="18"/>
    </row>
    <row r="75" spans="1:5" ht="12.75">
      <c r="A75" s="14"/>
      <c r="B75" s="20" t="s">
        <v>4</v>
      </c>
      <c r="C75" s="14"/>
      <c r="D75" s="14"/>
      <c r="E75" s="14"/>
    </row>
    <row r="76" spans="1:5" ht="63.75" customHeight="1">
      <c r="A76" s="21">
        <v>1</v>
      </c>
      <c r="B76" s="22" t="s">
        <v>5</v>
      </c>
      <c r="C76" s="18">
        <v>4.2</v>
      </c>
      <c r="D76" s="18">
        <v>3.2</v>
      </c>
      <c r="E76" s="18">
        <f>+D76/C76*100</f>
        <v>76.19047619047619</v>
      </c>
    </row>
    <row r="77" spans="1:5" ht="12.75">
      <c r="A77" s="21">
        <v>2</v>
      </c>
      <c r="B77" s="22" t="s">
        <v>6</v>
      </c>
      <c r="C77" s="18">
        <v>15.8</v>
      </c>
      <c r="D77" s="18">
        <v>6</v>
      </c>
      <c r="E77" s="18">
        <f>+D77/C77*100</f>
        <v>37.974683544303794</v>
      </c>
    </row>
    <row r="78" spans="1:5" ht="12.75">
      <c r="A78" s="21">
        <v>3</v>
      </c>
      <c r="B78" s="22" t="s">
        <v>7</v>
      </c>
      <c r="C78" s="23">
        <v>16</v>
      </c>
      <c r="D78" s="23">
        <v>16.8</v>
      </c>
      <c r="E78" s="18">
        <f>+D78/C78*100</f>
        <v>105</v>
      </c>
    </row>
    <row r="79" spans="1:5" ht="12.75">
      <c r="A79" s="21">
        <v>4</v>
      </c>
      <c r="B79" s="22" t="s">
        <v>8</v>
      </c>
      <c r="C79" s="23">
        <v>2</v>
      </c>
      <c r="D79" s="23"/>
      <c r="E79" s="18">
        <f>+D79/C79*100</f>
        <v>0</v>
      </c>
    </row>
    <row r="80" spans="1:5" ht="12.75">
      <c r="A80" s="21">
        <v>5</v>
      </c>
      <c r="B80" s="22"/>
      <c r="C80" s="23"/>
      <c r="D80" s="23"/>
      <c r="E80" s="18"/>
    </row>
    <row r="81" spans="1:5" ht="12.75">
      <c r="A81" s="21">
        <v>6</v>
      </c>
      <c r="B81" s="22"/>
      <c r="C81" s="23"/>
      <c r="D81" s="23"/>
      <c r="E81" s="18"/>
    </row>
    <row r="82" spans="1:5" ht="12.75">
      <c r="A82" s="14"/>
      <c r="B82" s="24" t="s">
        <v>9</v>
      </c>
      <c r="C82" s="25">
        <f>SUM(C76:C81)</f>
        <v>38</v>
      </c>
      <c r="D82" s="25">
        <f>SUM(D76:D79)</f>
        <v>26</v>
      </c>
      <c r="E82" s="26">
        <f>+D82/C82*100</f>
        <v>68.42105263157895</v>
      </c>
    </row>
    <row r="83" spans="1:5" ht="12.75">
      <c r="A83" s="14"/>
      <c r="B83" s="15" t="s">
        <v>12</v>
      </c>
      <c r="C83" s="16"/>
      <c r="D83" s="17">
        <v>17.7</v>
      </c>
      <c r="E83" s="18"/>
    </row>
    <row r="84" spans="1:5" ht="12.75">
      <c r="A84" s="1"/>
      <c r="B84" s="28"/>
      <c r="C84" s="2"/>
      <c r="D84" s="29"/>
      <c r="E84" s="3"/>
    </row>
    <row r="85" spans="1:5" ht="12.75">
      <c r="A85" s="1"/>
      <c r="B85" s="28"/>
      <c r="C85" s="2"/>
      <c r="D85" s="29"/>
      <c r="E85" s="3"/>
    </row>
    <row r="86" spans="1:6" ht="15.75">
      <c r="A86" s="1"/>
      <c r="B86" s="30" t="s">
        <v>21</v>
      </c>
      <c r="C86" s="30"/>
      <c r="D86" s="30"/>
      <c r="E86" s="30"/>
      <c r="F86" s="30"/>
    </row>
    <row r="87" spans="1:5" ht="12.75">
      <c r="A87" s="1"/>
      <c r="B87" s="2"/>
      <c r="C87" s="1"/>
      <c r="D87" s="1"/>
      <c r="E87" s="1" t="s">
        <v>0</v>
      </c>
    </row>
    <row r="88" spans="1:5" ht="38.25">
      <c r="A88" s="40" t="s">
        <v>1</v>
      </c>
      <c r="B88" s="41" t="s">
        <v>2</v>
      </c>
      <c r="C88" s="44" t="s">
        <v>14</v>
      </c>
      <c r="D88" s="43" t="s">
        <v>15</v>
      </c>
      <c r="E88" s="44" t="s">
        <v>16</v>
      </c>
    </row>
    <row r="89" spans="1:5" ht="12.75">
      <c r="A89" s="9"/>
      <c r="B89" s="10"/>
      <c r="C89" s="11"/>
      <c r="D89" s="12"/>
      <c r="E89" s="13"/>
    </row>
    <row r="90" spans="1:5" ht="12.75">
      <c r="A90" s="14"/>
      <c r="B90" s="15" t="s">
        <v>3</v>
      </c>
      <c r="C90" s="16"/>
      <c r="D90" s="17">
        <v>4.7</v>
      </c>
      <c r="E90" s="18"/>
    </row>
    <row r="91" spans="1:5" ht="12.75">
      <c r="A91" s="14"/>
      <c r="B91" s="20" t="s">
        <v>4</v>
      </c>
      <c r="C91" s="14"/>
      <c r="D91" s="14"/>
      <c r="E91" s="14"/>
    </row>
    <row r="92" spans="1:5" ht="51">
      <c r="A92" s="21">
        <v>1</v>
      </c>
      <c r="B92" s="22" t="s">
        <v>5</v>
      </c>
      <c r="C92" s="18">
        <v>3.5</v>
      </c>
      <c r="D92" s="18">
        <v>1.4</v>
      </c>
      <c r="E92" s="18">
        <f>+D92/C92*100</f>
        <v>40</v>
      </c>
    </row>
    <row r="93" spans="1:5" ht="12.75">
      <c r="A93" s="21">
        <v>2</v>
      </c>
      <c r="B93" s="22" t="s">
        <v>6</v>
      </c>
      <c r="C93" s="18">
        <v>15.8</v>
      </c>
      <c r="D93" s="18">
        <v>10.4</v>
      </c>
      <c r="E93" s="18">
        <f>+D93/C93*100</f>
        <v>65.82278481012658</v>
      </c>
    </row>
    <row r="94" spans="1:5" ht="12.75">
      <c r="A94" s="21">
        <v>3</v>
      </c>
      <c r="B94" s="22" t="s">
        <v>7</v>
      </c>
      <c r="C94" s="23">
        <v>10.2</v>
      </c>
      <c r="D94" s="23">
        <v>6.5</v>
      </c>
      <c r="E94" s="18">
        <f>+D94/C94*100</f>
        <v>63.72549019607844</v>
      </c>
    </row>
    <row r="95" spans="1:5" ht="12.75">
      <c r="A95" s="21">
        <v>4</v>
      </c>
      <c r="B95" s="22" t="s">
        <v>8</v>
      </c>
      <c r="C95" s="23">
        <v>3.5</v>
      </c>
      <c r="D95" s="23"/>
      <c r="E95" s="18"/>
    </row>
    <row r="96" spans="1:5" ht="12.75">
      <c r="A96" s="21">
        <v>5</v>
      </c>
      <c r="B96" s="22" t="s">
        <v>11</v>
      </c>
      <c r="C96" s="23"/>
      <c r="D96" s="23">
        <v>10.8</v>
      </c>
      <c r="E96" s="18"/>
    </row>
    <row r="97" spans="1:5" ht="12.75">
      <c r="A97" s="21">
        <v>6</v>
      </c>
      <c r="B97" s="22" t="s">
        <v>10</v>
      </c>
      <c r="C97" s="23">
        <v>54</v>
      </c>
      <c r="D97" s="23">
        <v>36</v>
      </c>
      <c r="E97" s="18">
        <f>+D97/C97*100</f>
        <v>66.66666666666666</v>
      </c>
    </row>
    <row r="98" spans="1:5" ht="12.75">
      <c r="A98" s="14"/>
      <c r="B98" s="24" t="s">
        <v>9</v>
      </c>
      <c r="C98" s="25">
        <f>SUM(C92:C97)</f>
        <v>87</v>
      </c>
      <c r="D98" s="25">
        <f>SUM(D92:D97)</f>
        <v>65.1</v>
      </c>
      <c r="E98" s="26">
        <f>+D98/C98*100</f>
        <v>74.82758620689654</v>
      </c>
    </row>
    <row r="99" spans="1:5" ht="12.75">
      <c r="A99" s="14"/>
      <c r="B99" s="15" t="s">
        <v>12</v>
      </c>
      <c r="C99" s="16"/>
      <c r="D99" s="17">
        <v>17</v>
      </c>
      <c r="E99" s="18"/>
    </row>
    <row r="102" spans="1:5" ht="15.75">
      <c r="A102" s="5" t="s">
        <v>22</v>
      </c>
      <c r="B102" s="5"/>
      <c r="C102" s="5"/>
      <c r="D102" s="5"/>
      <c r="E102" s="5"/>
    </row>
    <row r="103" spans="1:5" ht="12.75">
      <c r="A103" s="6"/>
      <c r="B103" s="6"/>
      <c r="C103" s="6"/>
      <c r="D103" s="6"/>
      <c r="E103" s="6"/>
    </row>
    <row r="104" spans="1:5" ht="12.75">
      <c r="A104" s="1"/>
      <c r="B104" s="2"/>
      <c r="C104" s="1"/>
      <c r="D104" s="1"/>
      <c r="E104" s="1" t="s">
        <v>0</v>
      </c>
    </row>
    <row r="105" spans="1:5" ht="38.25">
      <c r="A105" s="40" t="s">
        <v>1</v>
      </c>
      <c r="B105" s="41" t="s">
        <v>2</v>
      </c>
      <c r="C105" s="44" t="s">
        <v>14</v>
      </c>
      <c r="D105" s="43" t="s">
        <v>15</v>
      </c>
      <c r="E105" s="44" t="s">
        <v>16</v>
      </c>
    </row>
    <row r="106" spans="1:5" ht="12.75">
      <c r="A106" s="9"/>
      <c r="B106" s="10"/>
      <c r="C106" s="11"/>
      <c r="D106" s="12"/>
      <c r="E106" s="13"/>
    </row>
    <row r="107" spans="1:5" ht="12.75">
      <c r="A107" s="14"/>
      <c r="B107" s="15" t="s">
        <v>3</v>
      </c>
      <c r="C107" s="16"/>
      <c r="D107" s="17">
        <v>16.6</v>
      </c>
      <c r="E107" s="18"/>
    </row>
    <row r="108" spans="1:5" ht="12.75">
      <c r="A108" s="14"/>
      <c r="B108" s="20" t="s">
        <v>4</v>
      </c>
      <c r="C108" s="14"/>
      <c r="D108" s="14"/>
      <c r="E108" s="14"/>
    </row>
    <row r="109" spans="1:5" ht="51">
      <c r="A109" s="21">
        <v>1</v>
      </c>
      <c r="B109" s="22" t="s">
        <v>5</v>
      </c>
      <c r="C109" s="18">
        <v>5</v>
      </c>
      <c r="D109" s="18">
        <v>2.1</v>
      </c>
      <c r="E109" s="18">
        <f>+D109/C109*100</f>
        <v>42.00000000000001</v>
      </c>
    </row>
    <row r="110" spans="1:5" ht="12.75">
      <c r="A110" s="21">
        <v>2</v>
      </c>
      <c r="B110" s="22" t="s">
        <v>6</v>
      </c>
      <c r="C110" s="18">
        <v>17.8</v>
      </c>
      <c r="D110" s="18">
        <v>2.9</v>
      </c>
      <c r="E110" s="18">
        <f>+D110/C110*100</f>
        <v>16.29213483146067</v>
      </c>
    </row>
    <row r="111" spans="1:5" ht="12.75">
      <c r="A111" s="21">
        <v>3</v>
      </c>
      <c r="B111" s="22" t="s">
        <v>7</v>
      </c>
      <c r="C111" s="23">
        <v>17.5</v>
      </c>
      <c r="D111" s="23">
        <v>8.8</v>
      </c>
      <c r="E111" s="18">
        <f>+D111/C111*100</f>
        <v>50.28571428571429</v>
      </c>
    </row>
    <row r="112" spans="1:5" ht="12.75">
      <c r="A112" s="21">
        <v>4</v>
      </c>
      <c r="B112" s="22" t="s">
        <v>8</v>
      </c>
      <c r="C112" s="23">
        <v>6.5</v>
      </c>
      <c r="D112" s="23"/>
      <c r="E112" s="18">
        <f>+D112/C112*100</f>
        <v>0</v>
      </c>
    </row>
    <row r="113" spans="1:5" ht="12.75">
      <c r="A113" s="21">
        <v>5</v>
      </c>
      <c r="B113" s="22"/>
      <c r="C113" s="23"/>
      <c r="D113" s="23"/>
      <c r="E113" s="18"/>
    </row>
    <row r="114" spans="1:5" ht="12.75">
      <c r="A114" s="21">
        <v>6</v>
      </c>
      <c r="B114" s="22"/>
      <c r="C114" s="23"/>
      <c r="D114" s="23"/>
      <c r="E114" s="18"/>
    </row>
    <row r="115" spans="1:5" ht="12.75">
      <c r="A115" s="14"/>
      <c r="B115" s="24" t="s">
        <v>9</v>
      </c>
      <c r="C115" s="25">
        <f>SUM(C109:C114)</f>
        <v>46.8</v>
      </c>
      <c r="D115" s="25">
        <f>SUM(D109:D112)</f>
        <v>13.8</v>
      </c>
      <c r="E115" s="26">
        <f>+D115/C115*100</f>
        <v>29.48717948717949</v>
      </c>
    </row>
    <row r="116" spans="1:5" ht="12.75">
      <c r="A116" s="14"/>
      <c r="B116" s="15" t="s">
        <v>12</v>
      </c>
      <c r="C116" s="16"/>
      <c r="D116" s="17">
        <v>19</v>
      </c>
      <c r="E116" s="18"/>
    </row>
    <row r="117" spans="1:5" ht="12.75">
      <c r="A117" s="2"/>
      <c r="B117" s="28"/>
      <c r="C117" s="2"/>
      <c r="D117" s="29"/>
      <c r="E117" s="3"/>
    </row>
    <row r="119" spans="1:5" ht="15.75">
      <c r="A119" s="47" t="s">
        <v>23</v>
      </c>
      <c r="B119" s="47"/>
      <c r="C119" s="47"/>
      <c r="D119" s="47"/>
      <c r="E119" s="47"/>
    </row>
    <row r="120" spans="1:5" ht="12.75">
      <c r="A120" s="6"/>
      <c r="B120" s="6"/>
      <c r="C120" s="6"/>
      <c r="D120" s="6"/>
      <c r="E120" s="6"/>
    </row>
    <row r="121" spans="1:5" ht="38.25">
      <c r="A121" s="40" t="s">
        <v>1</v>
      </c>
      <c r="B121" s="41" t="s">
        <v>2</v>
      </c>
      <c r="C121" s="44" t="s">
        <v>14</v>
      </c>
      <c r="D121" s="43" t="s">
        <v>15</v>
      </c>
      <c r="E121" s="44" t="s">
        <v>16</v>
      </c>
    </row>
    <row r="122" spans="1:5" ht="12.75">
      <c r="A122" s="9"/>
      <c r="B122" s="10"/>
      <c r="C122" s="11"/>
      <c r="D122" s="12"/>
      <c r="E122" s="13"/>
    </row>
    <row r="123" spans="1:5" ht="12.75">
      <c r="A123" s="14"/>
      <c r="B123" s="15" t="s">
        <v>3</v>
      </c>
      <c r="C123" s="16"/>
      <c r="D123" s="17">
        <v>20.5</v>
      </c>
      <c r="E123" s="18"/>
    </row>
    <row r="124" spans="1:5" ht="12.75">
      <c r="A124" s="14"/>
      <c r="B124" s="20" t="s">
        <v>4</v>
      </c>
      <c r="C124" s="14"/>
      <c r="D124" s="14"/>
      <c r="E124" s="14"/>
    </row>
    <row r="125" spans="1:5" ht="51">
      <c r="A125" s="21">
        <v>1</v>
      </c>
      <c r="B125" s="22" t="s">
        <v>5</v>
      </c>
      <c r="C125" s="18">
        <v>1.5</v>
      </c>
      <c r="D125" s="18">
        <v>1.3</v>
      </c>
      <c r="E125" s="18">
        <f>+D125/C125*100</f>
        <v>86.66666666666667</v>
      </c>
    </row>
    <row r="126" spans="1:5" ht="12.75">
      <c r="A126" s="21">
        <v>2</v>
      </c>
      <c r="B126" s="22" t="s">
        <v>6</v>
      </c>
      <c r="C126" s="18">
        <v>10.2</v>
      </c>
      <c r="D126" s="18">
        <v>7.1</v>
      </c>
      <c r="E126" s="18">
        <f>+D126/C126*100</f>
        <v>69.6078431372549</v>
      </c>
    </row>
    <row r="127" spans="1:5" ht="12.75">
      <c r="A127" s="21">
        <v>3</v>
      </c>
      <c r="B127" s="22" t="s">
        <v>7</v>
      </c>
      <c r="C127" s="23">
        <v>42.2</v>
      </c>
      <c r="D127" s="23">
        <v>19.4</v>
      </c>
      <c r="E127" s="18">
        <f>+D127/C127*100</f>
        <v>45.97156398104264</v>
      </c>
    </row>
    <row r="128" spans="1:5" ht="12.75">
      <c r="A128" s="21">
        <v>4</v>
      </c>
      <c r="B128" s="22" t="s">
        <v>8</v>
      </c>
      <c r="C128" s="23">
        <v>1.7</v>
      </c>
      <c r="D128" s="23"/>
      <c r="E128" s="18"/>
    </row>
    <row r="129" spans="1:5" ht="12.75">
      <c r="A129" s="21">
        <v>5</v>
      </c>
      <c r="B129" s="22" t="s">
        <v>11</v>
      </c>
      <c r="C129" s="23">
        <v>10.1</v>
      </c>
      <c r="D129" s="23">
        <v>5.3</v>
      </c>
      <c r="E129" s="18">
        <f>+D129/C129*100</f>
        <v>52.475247524752476</v>
      </c>
    </row>
    <row r="130" spans="1:5" ht="12.75">
      <c r="A130" s="21">
        <v>6</v>
      </c>
      <c r="B130" s="22"/>
      <c r="C130" s="23"/>
      <c r="D130" s="23"/>
      <c r="E130" s="18" t="e">
        <f>+D130/C130*100</f>
        <v>#DIV/0!</v>
      </c>
    </row>
    <row r="131" spans="1:5" ht="12.75">
      <c r="A131" s="14"/>
      <c r="B131" s="24" t="s">
        <v>9</v>
      </c>
      <c r="C131" s="25">
        <f>SUM(C125:C130)</f>
        <v>65.7</v>
      </c>
      <c r="D131" s="25">
        <f>SUM(D125:D130)</f>
        <v>33.099999999999994</v>
      </c>
      <c r="E131" s="26">
        <f>+D131/C131*100</f>
        <v>50.380517503805166</v>
      </c>
    </row>
    <row r="132" spans="1:5" ht="12.75">
      <c r="A132" s="14"/>
      <c r="B132" s="15" t="s">
        <v>12</v>
      </c>
      <c r="C132" s="16"/>
      <c r="D132" s="17">
        <v>18</v>
      </c>
      <c r="E132" s="18"/>
    </row>
    <row r="135" spans="1:5" ht="15.75">
      <c r="A135" s="5" t="s">
        <v>24</v>
      </c>
      <c r="B135" s="5"/>
      <c r="C135" s="5"/>
      <c r="D135" s="5"/>
      <c r="E135" s="5"/>
    </row>
    <row r="136" spans="1:5" ht="12.75">
      <c r="A136" s="6"/>
      <c r="B136" s="6"/>
      <c r="C136" s="6"/>
      <c r="D136" s="6"/>
      <c r="E136" s="6"/>
    </row>
    <row r="137" spans="1:5" ht="12.75">
      <c r="A137" s="1"/>
      <c r="B137" s="2"/>
      <c r="C137" s="1"/>
      <c r="D137" s="1"/>
      <c r="E137" s="1" t="s">
        <v>0</v>
      </c>
    </row>
    <row r="138" spans="1:5" ht="38.25">
      <c r="A138" s="40" t="s">
        <v>1</v>
      </c>
      <c r="B138" s="41" t="s">
        <v>2</v>
      </c>
      <c r="C138" s="44" t="s">
        <v>14</v>
      </c>
      <c r="D138" s="43" t="s">
        <v>15</v>
      </c>
      <c r="E138" s="44" t="s">
        <v>16</v>
      </c>
    </row>
    <row r="139" spans="1:5" ht="12.75">
      <c r="A139" s="9"/>
      <c r="B139" s="10"/>
      <c r="C139" s="11"/>
      <c r="D139" s="12"/>
      <c r="E139" s="13"/>
    </row>
    <row r="140" spans="1:5" ht="12.75">
      <c r="A140" s="14"/>
      <c r="B140" s="15" t="s">
        <v>3</v>
      </c>
      <c r="C140" s="16"/>
      <c r="D140" s="17">
        <v>7.5</v>
      </c>
      <c r="E140" s="18"/>
    </row>
    <row r="141" spans="1:5" ht="12.75">
      <c r="A141" s="14"/>
      <c r="B141" s="20" t="s">
        <v>4</v>
      </c>
      <c r="C141" s="14"/>
      <c r="D141" s="14"/>
      <c r="E141" s="14"/>
    </row>
    <row r="142" spans="1:5" ht="51">
      <c r="A142" s="21">
        <v>1</v>
      </c>
      <c r="B142" s="22" t="s">
        <v>5</v>
      </c>
      <c r="C142" s="18">
        <v>3.5</v>
      </c>
      <c r="D142" s="18">
        <v>0.7</v>
      </c>
      <c r="E142" s="18">
        <f>+D142/C142*100</f>
        <v>20</v>
      </c>
    </row>
    <row r="143" spans="1:5" ht="12.75">
      <c r="A143" s="21">
        <v>2</v>
      </c>
      <c r="B143" s="22" t="s">
        <v>6</v>
      </c>
      <c r="C143" s="18">
        <v>5.8</v>
      </c>
      <c r="D143" s="18">
        <v>2</v>
      </c>
      <c r="E143" s="18">
        <f>+D143/C143*100</f>
        <v>34.48275862068966</v>
      </c>
    </row>
    <row r="144" spans="1:5" ht="12.75">
      <c r="A144" s="21">
        <v>3</v>
      </c>
      <c r="B144" s="22" t="s">
        <v>7</v>
      </c>
      <c r="C144" s="23">
        <v>7.5</v>
      </c>
      <c r="D144" s="23">
        <v>2.5</v>
      </c>
      <c r="E144" s="18">
        <f>+D144/C144*100</f>
        <v>33.33333333333333</v>
      </c>
    </row>
    <row r="145" spans="1:5" ht="12.75">
      <c r="A145" s="21">
        <v>4</v>
      </c>
      <c r="B145" s="22" t="s">
        <v>8</v>
      </c>
      <c r="C145" s="23">
        <v>2.5</v>
      </c>
      <c r="D145" s="23"/>
      <c r="E145" s="18">
        <f>+D145/C145*100</f>
        <v>0</v>
      </c>
    </row>
    <row r="146" spans="1:5" ht="12.75">
      <c r="A146" s="21">
        <v>5</v>
      </c>
      <c r="B146" s="22" t="s">
        <v>11</v>
      </c>
      <c r="C146" s="23"/>
      <c r="D146" s="23"/>
      <c r="E146" s="18"/>
    </row>
    <row r="147" spans="1:5" ht="12.75">
      <c r="A147" s="21">
        <v>6</v>
      </c>
      <c r="B147" s="22"/>
      <c r="C147" s="23"/>
      <c r="D147" s="23"/>
      <c r="E147" s="18"/>
    </row>
    <row r="148" spans="1:5" ht="12.75">
      <c r="A148" s="14"/>
      <c r="B148" s="24" t="s">
        <v>9</v>
      </c>
      <c r="C148" s="25">
        <f>SUM(C142:C147)</f>
        <v>19.3</v>
      </c>
      <c r="D148" s="25">
        <f>SUM(D142:D146)</f>
        <v>5.2</v>
      </c>
      <c r="E148" s="26">
        <f>+D148/C148*100</f>
        <v>26.94300518134715</v>
      </c>
    </row>
    <row r="149" spans="1:5" ht="12.75">
      <c r="A149" s="14"/>
      <c r="B149" s="15" t="s">
        <v>12</v>
      </c>
      <c r="C149" s="16"/>
      <c r="D149" s="17">
        <v>10.2</v>
      </c>
      <c r="E149" s="18"/>
    </row>
    <row r="150" spans="1:5" ht="12.75">
      <c r="A150" s="2"/>
      <c r="B150" s="28"/>
      <c r="C150" s="6"/>
      <c r="D150" s="31"/>
      <c r="E150" s="32"/>
    </row>
    <row r="151" spans="1:5" ht="12.75">
      <c r="A151" s="2"/>
      <c r="B151" s="28"/>
      <c r="C151" s="2"/>
      <c r="D151" s="29"/>
      <c r="E151" s="3"/>
    </row>
    <row r="152" spans="1:5" ht="15.75">
      <c r="A152" s="5" t="s">
        <v>25</v>
      </c>
      <c r="B152" s="5"/>
      <c r="C152" s="5"/>
      <c r="D152" s="5"/>
      <c r="E152" s="5"/>
    </row>
    <row r="153" spans="1:5" ht="12.75">
      <c r="A153" s="6"/>
      <c r="B153" s="6"/>
      <c r="C153" s="6"/>
      <c r="D153" s="6"/>
      <c r="E153" s="6"/>
    </row>
    <row r="154" spans="1:5" ht="12.75">
      <c r="A154" s="1"/>
      <c r="B154" s="2"/>
      <c r="C154" s="1"/>
      <c r="D154" s="1"/>
      <c r="E154" s="1" t="s">
        <v>0</v>
      </c>
    </row>
    <row r="155" spans="1:5" ht="38.25">
      <c r="A155" s="40" t="s">
        <v>1</v>
      </c>
      <c r="B155" s="41" t="s">
        <v>2</v>
      </c>
      <c r="C155" s="44" t="s">
        <v>14</v>
      </c>
      <c r="D155" s="43" t="s">
        <v>15</v>
      </c>
      <c r="E155" s="44" t="s">
        <v>16</v>
      </c>
    </row>
    <row r="156" spans="1:5" ht="12.75">
      <c r="A156" s="9"/>
      <c r="B156" s="10"/>
      <c r="C156" s="11"/>
      <c r="D156" s="12"/>
      <c r="E156" s="13"/>
    </row>
    <row r="157" spans="1:5" ht="12.75">
      <c r="A157" s="14"/>
      <c r="B157" s="15" t="s">
        <v>3</v>
      </c>
      <c r="C157" s="16"/>
      <c r="D157" s="17">
        <v>0</v>
      </c>
      <c r="E157" s="18"/>
    </row>
    <row r="158" spans="1:5" ht="12.75">
      <c r="A158" s="14"/>
      <c r="B158" s="20" t="s">
        <v>4</v>
      </c>
      <c r="C158" s="14"/>
      <c r="D158" s="14"/>
      <c r="E158" s="14"/>
    </row>
    <row r="159" spans="1:5" ht="51">
      <c r="A159" s="21">
        <v>1</v>
      </c>
      <c r="B159" s="22" t="s">
        <v>5</v>
      </c>
      <c r="C159" s="18">
        <v>5</v>
      </c>
      <c r="D159" s="18">
        <v>0.8</v>
      </c>
      <c r="E159" s="18">
        <f>+D159/C159*100</f>
        <v>16</v>
      </c>
    </row>
    <row r="160" spans="1:5" ht="12.75">
      <c r="A160" s="21">
        <v>2</v>
      </c>
      <c r="B160" s="22" t="s">
        <v>6</v>
      </c>
      <c r="C160" s="18">
        <v>6</v>
      </c>
      <c r="D160" s="18">
        <v>1.8</v>
      </c>
      <c r="E160" s="18">
        <f>+D160/C160*100</f>
        <v>30</v>
      </c>
    </row>
    <row r="161" spans="1:5" ht="12.75">
      <c r="A161" s="21">
        <v>3</v>
      </c>
      <c r="B161" s="22" t="s">
        <v>7</v>
      </c>
      <c r="C161" s="23">
        <v>15.5</v>
      </c>
      <c r="D161" s="23">
        <v>17.6</v>
      </c>
      <c r="E161" s="18">
        <f>+D161/C161*100</f>
        <v>113.54838709677419</v>
      </c>
    </row>
    <row r="162" spans="1:5" ht="12.75">
      <c r="A162" s="21">
        <v>4</v>
      </c>
      <c r="B162" s="22" t="s">
        <v>8</v>
      </c>
      <c r="C162" s="23">
        <v>2.5</v>
      </c>
      <c r="D162" s="23"/>
      <c r="E162" s="18"/>
    </row>
    <row r="163" spans="1:5" ht="12.75">
      <c r="A163" s="21">
        <v>5</v>
      </c>
      <c r="B163" s="22"/>
      <c r="C163" s="23"/>
      <c r="D163" s="23"/>
      <c r="E163" s="18"/>
    </row>
    <row r="164" spans="1:5" ht="12.75">
      <c r="A164" s="21">
        <v>6</v>
      </c>
      <c r="B164" s="22"/>
      <c r="C164" s="23"/>
      <c r="D164" s="23"/>
      <c r="E164" s="18"/>
    </row>
    <row r="165" spans="1:5" ht="12.75">
      <c r="A165" s="14"/>
      <c r="B165" s="24" t="s">
        <v>9</v>
      </c>
      <c r="C165" s="25">
        <f>SUM(C159:C164)</f>
        <v>29</v>
      </c>
      <c r="D165" s="25">
        <f>SUM(D159:D161)</f>
        <v>20.200000000000003</v>
      </c>
      <c r="E165" s="26">
        <f>+D165/C165*100</f>
        <v>69.65517241379311</v>
      </c>
    </row>
    <row r="166" spans="1:5" ht="12.75">
      <c r="A166" s="14"/>
      <c r="B166" s="15" t="s">
        <v>12</v>
      </c>
      <c r="C166" s="16"/>
      <c r="D166" s="17">
        <v>11.5</v>
      </c>
      <c r="E166" s="18"/>
    </row>
    <row r="167" spans="1:5" ht="12.75">
      <c r="A167" s="2"/>
      <c r="B167" s="28"/>
      <c r="C167" s="2"/>
      <c r="D167" s="29"/>
      <c r="E167" s="3"/>
    </row>
    <row r="168" spans="1:5" ht="15.75">
      <c r="A168" s="47" t="s">
        <v>26</v>
      </c>
      <c r="B168" s="47"/>
      <c r="C168" s="47"/>
      <c r="D168" s="47"/>
      <c r="E168" s="47"/>
    </row>
    <row r="169" spans="1:5" ht="12.75">
      <c r="A169" s="6"/>
      <c r="B169" s="6"/>
      <c r="C169" s="6"/>
      <c r="D169" s="6"/>
      <c r="E169" s="6"/>
    </row>
    <row r="170" spans="1:5" ht="12.75">
      <c r="A170" s="1"/>
      <c r="B170" s="2"/>
      <c r="C170" s="1"/>
      <c r="D170" s="1"/>
      <c r="E170" s="1" t="s">
        <v>0</v>
      </c>
    </row>
    <row r="171" spans="1:5" ht="38.25">
      <c r="A171" s="40" t="s">
        <v>1</v>
      </c>
      <c r="B171" s="41" t="s">
        <v>2</v>
      </c>
      <c r="C171" s="44" t="s">
        <v>14</v>
      </c>
      <c r="D171" s="43" t="s">
        <v>15</v>
      </c>
      <c r="E171" s="44" t="s">
        <v>16</v>
      </c>
    </row>
    <row r="172" spans="1:5" ht="12.75">
      <c r="A172" s="9"/>
      <c r="B172" s="10"/>
      <c r="C172" s="11"/>
      <c r="D172" s="12"/>
      <c r="E172" s="13"/>
    </row>
    <row r="173" spans="1:5" ht="12.75">
      <c r="A173" s="14"/>
      <c r="B173" s="15" t="s">
        <v>3</v>
      </c>
      <c r="C173" s="16"/>
      <c r="D173" s="17">
        <v>1.9</v>
      </c>
      <c r="E173" s="18"/>
    </row>
    <row r="174" spans="1:5" ht="12.75">
      <c r="A174" s="14"/>
      <c r="B174" s="20" t="s">
        <v>4</v>
      </c>
      <c r="C174" s="14"/>
      <c r="D174" s="14"/>
      <c r="E174" s="14"/>
    </row>
    <row r="175" spans="1:5" ht="51">
      <c r="A175" s="21">
        <v>1</v>
      </c>
      <c r="B175" s="22" t="s">
        <v>5</v>
      </c>
      <c r="C175" s="18">
        <v>5</v>
      </c>
      <c r="D175" s="18">
        <v>3</v>
      </c>
      <c r="E175" s="18">
        <f>+D175/C175*100</f>
        <v>60</v>
      </c>
    </row>
    <row r="176" spans="1:5" ht="12.75">
      <c r="A176" s="21">
        <v>2</v>
      </c>
      <c r="B176" s="22" t="s">
        <v>6</v>
      </c>
      <c r="C176" s="18">
        <v>30.5</v>
      </c>
      <c r="D176" s="18">
        <v>14.4</v>
      </c>
      <c r="E176" s="18">
        <f>+D176/C176*100</f>
        <v>47.21311475409836</v>
      </c>
    </row>
    <row r="177" spans="1:5" ht="12.75">
      <c r="A177" s="21">
        <v>3</v>
      </c>
      <c r="B177" s="22" t="s">
        <v>7</v>
      </c>
      <c r="C177" s="23">
        <v>25.2</v>
      </c>
      <c r="D177" s="23">
        <v>9</v>
      </c>
      <c r="E177" s="18">
        <f>+D177/C177*100</f>
        <v>35.714285714285715</v>
      </c>
    </row>
    <row r="178" spans="1:5" ht="12.75">
      <c r="A178" s="21">
        <v>4</v>
      </c>
      <c r="B178" s="22" t="s">
        <v>8</v>
      </c>
      <c r="C178" s="23"/>
      <c r="D178" s="23"/>
      <c r="E178" s="18"/>
    </row>
    <row r="179" spans="1:5" ht="12.75">
      <c r="A179" s="21">
        <v>5</v>
      </c>
      <c r="B179" s="22" t="s">
        <v>11</v>
      </c>
      <c r="C179" s="23">
        <v>10</v>
      </c>
      <c r="D179" s="23"/>
      <c r="E179" s="18"/>
    </row>
    <row r="180" spans="1:5" ht="12.75">
      <c r="A180" s="21">
        <v>6</v>
      </c>
      <c r="C180" s="23"/>
      <c r="D180" s="23"/>
      <c r="E180" s="18"/>
    </row>
    <row r="181" spans="1:5" ht="12.75">
      <c r="A181" s="14"/>
      <c r="B181" s="24" t="s">
        <v>9</v>
      </c>
      <c r="C181" s="25">
        <f>SUM(C175:C180)</f>
        <v>70.7</v>
      </c>
      <c r="D181" s="25">
        <f>SUM(D175:D177)</f>
        <v>26.4</v>
      </c>
      <c r="E181" s="26">
        <f>+D181/C181*100</f>
        <v>37.34087694483733</v>
      </c>
    </row>
    <row r="182" spans="1:5" ht="12.75">
      <c r="A182" s="14"/>
      <c r="B182" s="15" t="s">
        <v>12</v>
      </c>
      <c r="C182" s="16"/>
      <c r="D182" s="17">
        <v>9.6</v>
      </c>
      <c r="E182" s="18"/>
    </row>
    <row r="183" spans="1:5" ht="12.75">
      <c r="A183" s="2"/>
      <c r="B183" s="2"/>
      <c r="C183" s="2"/>
      <c r="D183" s="2"/>
      <c r="E183" s="2"/>
    </row>
    <row r="184" spans="1:5" ht="32.25" customHeight="1">
      <c r="A184" s="46" t="s">
        <v>27</v>
      </c>
      <c r="B184" s="46"/>
      <c r="C184" s="46"/>
      <c r="D184" s="46"/>
      <c r="E184" s="46"/>
    </row>
    <row r="185" spans="1:5" ht="12.75">
      <c r="A185" s="6"/>
      <c r="B185" s="6"/>
      <c r="C185" s="6"/>
      <c r="D185" s="6"/>
      <c r="E185" s="6"/>
    </row>
    <row r="186" spans="1:5" ht="12.75">
      <c r="A186" s="1"/>
      <c r="B186" s="2"/>
      <c r="C186" s="1"/>
      <c r="D186" s="1"/>
      <c r="E186" s="1" t="s">
        <v>0</v>
      </c>
    </row>
    <row r="187" spans="1:5" ht="38.25">
      <c r="A187" s="40" t="s">
        <v>1</v>
      </c>
      <c r="B187" s="41" t="s">
        <v>2</v>
      </c>
      <c r="C187" s="44" t="s">
        <v>14</v>
      </c>
      <c r="D187" s="43" t="s">
        <v>15</v>
      </c>
      <c r="E187" s="44" t="s">
        <v>16</v>
      </c>
    </row>
    <row r="188" spans="1:5" ht="12.75">
      <c r="A188" s="9"/>
      <c r="B188" s="10"/>
      <c r="C188" s="11"/>
      <c r="D188" s="12"/>
      <c r="E188" s="13"/>
    </row>
    <row r="189" spans="1:5" ht="12.75">
      <c r="A189" s="14"/>
      <c r="B189" s="15" t="s">
        <v>3</v>
      </c>
      <c r="C189" s="45"/>
      <c r="D189" s="45">
        <f>+D8+D24+D40+D57+D74+D90+D107+D123+D140+D157+D173</f>
        <v>120.30000000000001</v>
      </c>
      <c r="E189" s="18"/>
    </row>
    <row r="190" spans="1:5" ht="12.75">
      <c r="A190" s="14"/>
      <c r="B190" s="20" t="s">
        <v>4</v>
      </c>
      <c r="C190" s="45"/>
      <c r="D190" s="45"/>
      <c r="E190" s="18"/>
    </row>
    <row r="191" spans="1:5" ht="51">
      <c r="A191" s="21">
        <v>1</v>
      </c>
      <c r="B191" s="22" t="s">
        <v>5</v>
      </c>
      <c r="C191" s="45">
        <f aca="true" t="shared" si="0" ref="C191:D197">+C10+C26+C42+C59+C76+C92+C109+C125+C142+C159+C175</f>
        <v>45</v>
      </c>
      <c r="D191" s="45">
        <f t="shared" si="0"/>
        <v>18.1</v>
      </c>
      <c r="E191" s="48">
        <f>+D191/C191*100</f>
        <v>40.22222222222223</v>
      </c>
    </row>
    <row r="192" spans="1:5" ht="12.75">
      <c r="A192" s="21">
        <v>2</v>
      </c>
      <c r="B192" s="22" t="s">
        <v>6</v>
      </c>
      <c r="C192" s="45">
        <f aca="true" t="shared" si="1" ref="C192:C197">+C11+C27+C43+C60+C77+C93+C110+C126+C143+C160+C176</f>
        <v>155.39999999999998</v>
      </c>
      <c r="D192" s="45">
        <f t="shared" si="0"/>
        <v>56.99999999999999</v>
      </c>
      <c r="E192" s="18">
        <f aca="true" t="shared" si="2" ref="E192:E197">+D192/C192*100</f>
        <v>36.67953667953668</v>
      </c>
    </row>
    <row r="193" spans="1:5" ht="12.75">
      <c r="A193" s="21">
        <v>3</v>
      </c>
      <c r="B193" s="22" t="s">
        <v>7</v>
      </c>
      <c r="C193" s="45">
        <f t="shared" si="1"/>
        <v>180.6</v>
      </c>
      <c r="D193" s="45">
        <f t="shared" si="0"/>
        <v>112.69999999999999</v>
      </c>
      <c r="E193" s="18">
        <f t="shared" si="2"/>
        <v>62.4031007751938</v>
      </c>
    </row>
    <row r="194" spans="1:5" ht="12.75">
      <c r="A194" s="21">
        <v>4</v>
      </c>
      <c r="B194" s="22" t="s">
        <v>8</v>
      </c>
      <c r="C194" s="45">
        <f t="shared" si="1"/>
        <v>28.7</v>
      </c>
      <c r="D194" s="45">
        <f t="shared" si="0"/>
        <v>0</v>
      </c>
      <c r="E194" s="18">
        <f t="shared" si="2"/>
        <v>0</v>
      </c>
    </row>
    <row r="195" spans="1:5" ht="12.75">
      <c r="A195" s="21">
        <v>5</v>
      </c>
      <c r="B195" s="22" t="s">
        <v>11</v>
      </c>
      <c r="C195" s="45">
        <f t="shared" si="1"/>
        <v>35.1</v>
      </c>
      <c r="D195" s="45">
        <f t="shared" si="0"/>
        <v>16.1</v>
      </c>
      <c r="E195" s="18">
        <f t="shared" si="2"/>
        <v>45.86894586894587</v>
      </c>
    </row>
    <row r="196" spans="1:5" ht="12.75">
      <c r="A196" s="21">
        <v>6</v>
      </c>
      <c r="B196" s="22" t="s">
        <v>10</v>
      </c>
      <c r="C196" s="45">
        <f t="shared" si="1"/>
        <v>54</v>
      </c>
      <c r="D196" s="45">
        <f t="shared" si="0"/>
        <v>36</v>
      </c>
      <c r="E196" s="18">
        <f t="shared" si="2"/>
        <v>66.66666666666666</v>
      </c>
    </row>
    <row r="197" spans="1:5" ht="12.75">
      <c r="A197" s="14"/>
      <c r="B197" s="24" t="s">
        <v>9</v>
      </c>
      <c r="C197" s="45">
        <f t="shared" si="1"/>
        <v>498.8</v>
      </c>
      <c r="D197" s="45">
        <f t="shared" si="0"/>
        <v>239.9</v>
      </c>
      <c r="E197" s="18">
        <f t="shared" si="2"/>
        <v>48.09542902967121</v>
      </c>
    </row>
    <row r="198" spans="1:5" ht="12.75">
      <c r="A198" s="14"/>
      <c r="B198" s="15" t="s">
        <v>12</v>
      </c>
      <c r="C198" s="45"/>
      <c r="D198" s="45">
        <f>+D17+D33+D49+D66+D83+D99+D116+D132+D149+D166+D182</f>
        <v>161.4</v>
      </c>
      <c r="E198" s="18"/>
    </row>
    <row r="199" spans="1:5" ht="12.75">
      <c r="A199" s="2"/>
      <c r="B199" s="2"/>
      <c r="C199" s="2"/>
      <c r="D199" s="2"/>
      <c r="E199" s="2"/>
    </row>
    <row r="200" spans="1:5" ht="12.75">
      <c r="A200" s="33"/>
      <c r="B200" s="33"/>
      <c r="C200" s="33"/>
      <c r="D200" s="33"/>
      <c r="E200" s="33"/>
    </row>
    <row r="201" spans="1:5" ht="12.75">
      <c r="A201" s="33"/>
      <c r="B201" s="33"/>
      <c r="C201" s="33"/>
      <c r="D201" s="33"/>
      <c r="E201" s="33"/>
    </row>
    <row r="202" spans="1:5" ht="12.75">
      <c r="A202" s="33"/>
      <c r="B202" s="33"/>
      <c r="C202" s="33"/>
      <c r="D202" s="33"/>
      <c r="E202" s="33"/>
    </row>
    <row r="203" spans="1:5" ht="12.75">
      <c r="A203" s="33"/>
      <c r="B203" s="33"/>
      <c r="C203" s="33"/>
      <c r="D203" s="33"/>
      <c r="E203" s="33"/>
    </row>
  </sheetData>
  <mergeCells count="5">
    <mergeCell ref="A184:E184"/>
    <mergeCell ref="A52:E52"/>
    <mergeCell ref="A69:E69"/>
    <mergeCell ref="A119:E119"/>
    <mergeCell ref="A168:E168"/>
  </mergeCells>
  <printOptions/>
  <pageMargins left="0.6597222222222222" right="0.15972222222222224" top="1.5" bottom="1.8298611111111112" header="0.5118055555555556" footer="0.5118055555555556"/>
  <pageSetup horizontalDpi="300" verticalDpi="300" orientation="portrait" paperSize="9" scale="73" r:id="rId1"/>
  <rowBreaks count="3" manualBreakCount="3">
    <brk id="50" max="4" man="1"/>
    <brk id="100" max="4" man="1"/>
    <brk id="1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2007-04-12T06:26:17Z</cp:lastPrinted>
  <dcterms:created xsi:type="dcterms:W3CDTF">1996-10-08T23:32:33Z</dcterms:created>
  <dcterms:modified xsi:type="dcterms:W3CDTF">2007-05-22T10:35:07Z</dcterms:modified>
  <cp:category/>
  <cp:version/>
  <cp:contentType/>
  <cp:contentStatus/>
  <cp:revision>1</cp:revision>
</cp:coreProperties>
</file>