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Sheet1" sheetId="1" r:id="rId1"/>
    <sheet name="Sheet2" sheetId="2" r:id="rId2"/>
    <sheet name="Sheet3" sheetId="3" r:id="rId3"/>
  </sheets>
  <definedNames>
    <definedName name="Excel_BuiltIn_Print_Area_1">'Sheet1'!$2:$65264</definedName>
    <definedName name="Excel_BuiltIn_Print_Area_11">'Sheet1'!$A$2:$F$209</definedName>
    <definedName name="_xlnm.Print_Area" localSheetId="0">'Sheet1'!$A$1:$E$212</definedName>
  </definedNames>
  <calcPr fullCalcOnLoad="1"/>
</workbook>
</file>

<file path=xl/sharedStrings.xml><?xml version="1.0" encoding="utf-8"?>
<sst xmlns="http://schemas.openxmlformats.org/spreadsheetml/2006/main" count="221" uniqueCount="32">
  <si>
    <t>(тыс.руб.)</t>
  </si>
  <si>
    <t>Уточненный</t>
  </si>
  <si>
    <t>Факт поступления</t>
  </si>
  <si>
    <t>Процент</t>
  </si>
  <si>
    <t>№п/п</t>
  </si>
  <si>
    <t>Наименование бюджетов</t>
  </si>
  <si>
    <t>план на год</t>
  </si>
  <si>
    <t>Исполнения</t>
  </si>
  <si>
    <t>Остаток на начало года</t>
  </si>
  <si>
    <t xml:space="preserve">Доходы </t>
  </si>
  <si>
    <t>Платные услуги за выдачу  бланочной продукции  (справки социально-гражданского характера, выписки из похозяйственной книги, выписки, копии постановлений главы администрации и т.д.;</t>
  </si>
  <si>
    <t>Доходы учрежлений культуры от проведения танцев, вечеров</t>
  </si>
  <si>
    <t>Возмещение с центра занятости</t>
  </si>
  <si>
    <t>Итого</t>
  </si>
  <si>
    <t>Возмещение за выезд пожарной машины</t>
  </si>
  <si>
    <t>Возмещение коммунальных услуг</t>
  </si>
  <si>
    <t>Остаток на конец  года</t>
  </si>
  <si>
    <t>Анализ внебюджетных средств по Туванскому сельскому поселению за 1 квартал 2007 год</t>
  </si>
  <si>
    <t>Анализ внебюджетных средств по Егоркинскому сельскому поселению за 1 квартал 2007 год</t>
  </si>
  <si>
    <t>Анализ внебюджетных средств по Шумерлинскому сельскому поселению за 1 квартал 2007 год</t>
  </si>
  <si>
    <t>Анализ внебюджетных средств по Н-Кумашкинскому сельскому поселению за 1 квартал 2007 год</t>
  </si>
  <si>
    <t>Анализ внебюджетных средств по Магаринскому сельскому поселению за 1 квартал 2007 год</t>
  </si>
  <si>
    <t>Анализ внебюджетных средств по Юманайскому сельскому поселению за 1 квартал 2007 год</t>
  </si>
  <si>
    <t>Анализ внебюджетных средств по сельским поселением Шумерлинского района за 1 квартал 2007 год</t>
  </si>
  <si>
    <t xml:space="preserve"> за 1 квартал 2007г.</t>
  </si>
  <si>
    <t>план на 1 кв 2007г.</t>
  </si>
  <si>
    <t>Анализ поступления внебюджетных средств по Большеалгашинскоиу сельскому поселению за 1 квартал 2007 год</t>
  </si>
  <si>
    <t>Добровольные пожертвования граждан</t>
  </si>
  <si>
    <t>Анализ поступления внебюджетных средств по Р-Алгашинскому сельскому поселению за1 квартал 2007 год</t>
  </si>
  <si>
    <t>Анализ поступлениявнебюджетных средств по Краснооктябрьскому сельскому поселению за 1 квартал 2007 год</t>
  </si>
  <si>
    <t>Анализ поступления внебюджетных средств по Торханскому сельскому поселению за 1 квартал 2007 год</t>
  </si>
  <si>
    <t>Анализ поступления внебюджетных средств по Ходарскому сельскому поселению за 1 квартал 2007 год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</si>
</sst>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 applyProtection="1">
      <alignment vertical="center" wrapText="1"/>
      <protection locked="0"/>
    </xf>
    <xf numFmtId="3" fontId="0" fillId="0" borderId="0" xfId="0" applyNumberFormat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164" fontId="1" fillId="0" borderId="12" xfId="0" applyNumberFormat="1" applyFont="1" applyBorder="1" applyAlignment="1" applyProtection="1">
      <alignment vertical="center" wrapText="1"/>
      <protection locked="0"/>
    </xf>
    <xf numFmtId="3" fontId="1" fillId="0" borderId="0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justify"/>
    </xf>
    <xf numFmtId="164" fontId="1" fillId="0" borderId="12" xfId="0" applyNumberFormat="1" applyFont="1" applyFill="1" applyBorder="1" applyAlignment="1" applyProtection="1">
      <alignment vertical="center" wrapText="1"/>
      <protection locked="0"/>
    </xf>
    <xf numFmtId="0" fontId="3" fillId="0" borderId="12" xfId="0" applyFont="1" applyBorder="1" applyAlignment="1">
      <alignment horizontal="justify"/>
    </xf>
    <xf numFmtId="164" fontId="3" fillId="0" borderId="12" xfId="0" applyNumberFormat="1" applyFont="1" applyBorder="1" applyAlignment="1">
      <alignment/>
    </xf>
    <xf numFmtId="164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1" fillId="0" borderId="12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7"/>
  <sheetViews>
    <sheetView tabSelected="1" view="pageBreakPreview" zoomScale="80" zoomScaleNormal="90" zoomScaleSheetLayoutView="80" workbookViewId="0" topLeftCell="A70">
      <selection activeCell="A74" sqref="A74"/>
    </sheetView>
  </sheetViews>
  <sheetFormatPr defaultColWidth="9.140625" defaultRowHeight="12.75"/>
  <cols>
    <col min="1" max="1" width="5.7109375" style="0" customWidth="1"/>
    <col min="2" max="2" width="54.8515625" style="0" customWidth="1"/>
    <col min="3" max="3" width="17.28125" style="0" customWidth="1"/>
    <col min="4" max="4" width="16.421875" style="0" customWidth="1"/>
    <col min="5" max="5" width="17.140625" style="0" customWidth="1"/>
    <col min="6" max="6" width="16.57421875" style="0" customWidth="1"/>
    <col min="7" max="7" width="12.8515625" style="0" customWidth="1"/>
    <col min="8" max="8" width="13.00390625" style="0" customWidth="1"/>
    <col min="9" max="9" width="12.8515625" style="0" customWidth="1"/>
    <col min="10" max="10" width="16.00390625" style="0" customWidth="1"/>
    <col min="11" max="11" width="14.57421875" style="0" customWidth="1"/>
    <col min="12" max="12" width="14.28125" style="0" customWidth="1"/>
    <col min="13" max="13" width="12.8515625" style="0" customWidth="1"/>
    <col min="14" max="14" width="13.421875" style="0" customWidth="1"/>
    <col min="15" max="15" width="13.7109375" style="0" customWidth="1"/>
    <col min="16" max="16" width="14.8515625" style="0" customWidth="1"/>
    <col min="17" max="17" width="15.57421875" style="0" customWidth="1"/>
    <col min="18" max="18" width="13.8515625" style="0" customWidth="1"/>
    <col min="19" max="19" width="11.28125" style="0" customWidth="1"/>
    <col min="20" max="20" width="13.28125" style="0" customWidth="1"/>
    <col min="21" max="21" width="10.28125" style="0" customWidth="1"/>
    <col min="22" max="22" width="12.7109375" style="0" customWidth="1"/>
    <col min="23" max="23" width="13.8515625" style="0" customWidth="1"/>
    <col min="24" max="24" width="42.7109375" style="0" customWidth="1"/>
    <col min="25" max="25" width="13.140625" style="0" customWidth="1"/>
    <col min="26" max="26" width="14.7109375" style="0" customWidth="1"/>
    <col min="27" max="27" width="14.8515625" style="0" customWidth="1"/>
    <col min="28" max="28" width="14.140625" style="0" customWidth="1"/>
    <col min="29" max="29" width="15.28125" style="0" customWidth="1"/>
    <col min="30" max="30" width="13.57421875" style="0" customWidth="1"/>
    <col min="31" max="31" width="14.57421875" style="0" customWidth="1"/>
    <col min="32" max="32" width="15.57421875" style="0" customWidth="1"/>
    <col min="33" max="33" width="15.00390625" style="0" customWidth="1"/>
    <col min="34" max="34" width="13.140625" style="0" customWidth="1"/>
  </cols>
  <sheetData>
    <row r="1" spans="1:5" ht="18.75" customHeight="1">
      <c r="A1" s="45"/>
      <c r="B1" s="45"/>
      <c r="C1" s="45"/>
      <c r="D1" s="45"/>
      <c r="E1" s="46"/>
    </row>
    <row r="2" spans="1:6" ht="19.5" customHeight="1">
      <c r="A2" s="44"/>
      <c r="B2" s="44"/>
      <c r="C2" s="44"/>
      <c r="D2" s="44"/>
      <c r="E2" s="44"/>
      <c r="F2" s="4"/>
    </row>
    <row r="3" spans="1:6" ht="15.75">
      <c r="A3" s="5" t="s">
        <v>26</v>
      </c>
      <c r="B3" s="5"/>
      <c r="C3" s="5"/>
      <c r="D3" s="5"/>
      <c r="E3" s="5"/>
      <c r="F3" s="4"/>
    </row>
    <row r="4" spans="1:6" ht="12.75">
      <c r="A4" s="6"/>
      <c r="B4" s="6"/>
      <c r="C4" s="6"/>
      <c r="D4" s="6"/>
      <c r="E4" s="6"/>
      <c r="F4" s="4"/>
    </row>
    <row r="5" spans="1:6" ht="12.75">
      <c r="A5" s="1"/>
      <c r="B5" s="2"/>
      <c r="C5" s="1"/>
      <c r="D5" s="1"/>
      <c r="E5" s="1" t="s">
        <v>0</v>
      </c>
      <c r="F5" s="4"/>
    </row>
    <row r="6" spans="1:6" ht="12.75">
      <c r="A6" s="7"/>
      <c r="B6" s="8"/>
      <c r="C6" s="9" t="s">
        <v>1</v>
      </c>
      <c r="D6" s="10" t="s">
        <v>2</v>
      </c>
      <c r="E6" s="11" t="s">
        <v>3</v>
      </c>
      <c r="F6" s="4"/>
    </row>
    <row r="7" spans="1:6" ht="12.75">
      <c r="A7" s="12" t="s">
        <v>4</v>
      </c>
      <c r="B7" s="13" t="s">
        <v>5</v>
      </c>
      <c r="C7" s="14" t="s">
        <v>25</v>
      </c>
      <c r="D7" s="15" t="s">
        <v>24</v>
      </c>
      <c r="E7" s="16" t="s">
        <v>7</v>
      </c>
      <c r="F7" s="4"/>
    </row>
    <row r="8" spans="1:6" ht="12.75">
      <c r="A8" s="17"/>
      <c r="B8" s="18"/>
      <c r="C8" s="19"/>
      <c r="D8" s="20"/>
      <c r="E8" s="21"/>
      <c r="F8" s="4"/>
    </row>
    <row r="9" spans="1:6" ht="12.75">
      <c r="A9" s="22"/>
      <c r="B9" s="23" t="s">
        <v>8</v>
      </c>
      <c r="C9" s="24"/>
      <c r="D9" s="25">
        <v>9.3</v>
      </c>
      <c r="E9" s="26"/>
      <c r="F9" s="27"/>
    </row>
    <row r="10" spans="1:5" ht="12.75">
      <c r="A10" s="22"/>
      <c r="B10" s="28" t="s">
        <v>9</v>
      </c>
      <c r="C10" s="22"/>
      <c r="D10" s="22"/>
      <c r="E10" s="22"/>
    </row>
    <row r="11" spans="1:5" ht="51">
      <c r="A11" s="29">
        <v>1</v>
      </c>
      <c r="B11" s="30" t="s">
        <v>10</v>
      </c>
      <c r="C11" s="26">
        <v>2.4</v>
      </c>
      <c r="D11" s="26">
        <v>1.1</v>
      </c>
      <c r="E11" s="26">
        <f>+D11/C11*100</f>
        <v>45.833333333333336</v>
      </c>
    </row>
    <row r="12" spans="1:5" ht="12.75">
      <c r="A12" s="29">
        <v>2</v>
      </c>
      <c r="B12" s="30" t="s">
        <v>11</v>
      </c>
      <c r="C12" s="26">
        <v>13.8</v>
      </c>
      <c r="D12" s="26">
        <v>4</v>
      </c>
      <c r="E12" s="26">
        <f>+D12/C12*100</f>
        <v>28.985507246376812</v>
      </c>
    </row>
    <row r="13" spans="1:5" ht="12.75">
      <c r="A13" s="29">
        <v>3</v>
      </c>
      <c r="B13" s="30" t="s">
        <v>27</v>
      </c>
      <c r="C13" s="31">
        <v>5.1</v>
      </c>
      <c r="D13" s="31">
        <v>3.2</v>
      </c>
      <c r="E13" s="26">
        <f>+D13/C13*100</f>
        <v>62.7450980392157</v>
      </c>
    </row>
    <row r="14" spans="1:5" ht="12.75">
      <c r="A14" s="29">
        <v>4</v>
      </c>
      <c r="B14" s="30" t="s">
        <v>12</v>
      </c>
      <c r="C14" s="31">
        <v>0.8</v>
      </c>
      <c r="D14" s="31"/>
      <c r="E14" s="26"/>
    </row>
    <row r="15" spans="1:5" ht="12.75">
      <c r="A15" s="29">
        <v>5</v>
      </c>
      <c r="B15" s="30"/>
      <c r="C15" s="31"/>
      <c r="D15" s="31"/>
      <c r="E15" s="26"/>
    </row>
    <row r="16" spans="1:5" ht="12.75">
      <c r="A16" s="29">
        <v>6</v>
      </c>
      <c r="B16" s="30"/>
      <c r="C16" s="31"/>
      <c r="D16" s="31"/>
      <c r="E16" s="26"/>
    </row>
    <row r="17" spans="1:5" ht="12.75">
      <c r="A17" s="22"/>
      <c r="B17" s="32" t="s">
        <v>13</v>
      </c>
      <c r="C17" s="33">
        <f>SUM(C11:C16)</f>
        <v>22.099999999999998</v>
      </c>
      <c r="D17" s="33">
        <f>SUM(D11:D13)</f>
        <v>8.3</v>
      </c>
      <c r="E17" s="34">
        <f>+D17/C17*100</f>
        <v>37.55656108597286</v>
      </c>
    </row>
    <row r="18" spans="1:5" ht="12.75">
      <c r="A18" s="22"/>
      <c r="B18" s="23"/>
      <c r="C18" s="24"/>
      <c r="D18" s="25">
        <v>6.9</v>
      </c>
      <c r="E18" s="26"/>
    </row>
    <row r="19" spans="1:5" ht="12.75">
      <c r="A19" s="2"/>
      <c r="B19" s="36"/>
      <c r="C19" s="6"/>
      <c r="D19" s="41"/>
      <c r="E19" s="42"/>
    </row>
    <row r="20" spans="1:5" ht="15.75">
      <c r="A20" s="5" t="s">
        <v>28</v>
      </c>
      <c r="B20" s="5"/>
      <c r="C20" s="5"/>
      <c r="D20" s="5"/>
      <c r="E20" s="5"/>
    </row>
    <row r="21" spans="1:5" ht="12.75">
      <c r="A21" s="6"/>
      <c r="B21" s="6"/>
      <c r="C21" s="6"/>
      <c r="D21" s="6"/>
      <c r="E21" s="6"/>
    </row>
    <row r="22" spans="1:5" ht="12.75">
      <c r="A22" s="1"/>
      <c r="B22" s="2"/>
      <c r="C22" s="1"/>
      <c r="D22" s="1"/>
      <c r="E22" s="1" t="s">
        <v>0</v>
      </c>
    </row>
    <row r="23" spans="1:5" ht="12.75">
      <c r="A23" s="7"/>
      <c r="B23" s="8"/>
      <c r="C23" s="9" t="s">
        <v>1</v>
      </c>
      <c r="D23" s="10" t="s">
        <v>2</v>
      </c>
      <c r="E23" s="11" t="s">
        <v>3</v>
      </c>
    </row>
    <row r="24" spans="1:5" ht="12.75">
      <c r="A24" s="12" t="s">
        <v>4</v>
      </c>
      <c r="B24" s="13" t="s">
        <v>5</v>
      </c>
      <c r="C24" s="14" t="s">
        <v>25</v>
      </c>
      <c r="D24" s="15" t="s">
        <v>24</v>
      </c>
      <c r="E24" s="16" t="s">
        <v>7</v>
      </c>
    </row>
    <row r="25" spans="1:5" ht="12.75">
      <c r="A25" s="17"/>
      <c r="B25" s="18"/>
      <c r="C25" s="19"/>
      <c r="D25" s="20"/>
      <c r="E25" s="21"/>
    </row>
    <row r="26" spans="1:5" ht="12.75">
      <c r="A26" s="22"/>
      <c r="B26" s="23" t="s">
        <v>8</v>
      </c>
      <c r="C26" s="24"/>
      <c r="D26" s="25">
        <v>5.8</v>
      </c>
      <c r="E26" s="26"/>
    </row>
    <row r="27" spans="1:5" ht="12.75">
      <c r="A27" s="22"/>
      <c r="B27" s="28" t="s">
        <v>9</v>
      </c>
      <c r="C27" s="22"/>
      <c r="D27" s="22"/>
      <c r="E27" s="22"/>
    </row>
    <row r="28" spans="1:5" ht="51">
      <c r="A28" s="29">
        <v>1</v>
      </c>
      <c r="B28" s="30" t="s">
        <v>10</v>
      </c>
      <c r="C28" s="26">
        <v>0.5</v>
      </c>
      <c r="D28" s="26">
        <v>1</v>
      </c>
      <c r="E28" s="26">
        <f>+D28/C28*100</f>
        <v>200</v>
      </c>
    </row>
    <row r="29" spans="1:5" ht="12.75">
      <c r="A29" s="29">
        <v>2</v>
      </c>
      <c r="B29" s="30" t="s">
        <v>11</v>
      </c>
      <c r="C29" s="26">
        <v>6.6</v>
      </c>
      <c r="D29" s="26">
        <v>2</v>
      </c>
      <c r="E29" s="26">
        <f>+D29/C29*100</f>
        <v>30.303030303030305</v>
      </c>
    </row>
    <row r="30" spans="1:5" ht="12.75">
      <c r="A30" s="29">
        <v>3</v>
      </c>
      <c r="B30" s="30" t="s">
        <v>27</v>
      </c>
      <c r="C30" s="31">
        <v>10.7</v>
      </c>
      <c r="D30" s="31">
        <v>4.7</v>
      </c>
      <c r="E30" s="26">
        <f>+D30/C30*100</f>
        <v>43.925233644859816</v>
      </c>
    </row>
    <row r="31" spans="1:5" ht="12.75">
      <c r="A31" s="29">
        <v>4</v>
      </c>
      <c r="B31" s="30" t="s">
        <v>12</v>
      </c>
      <c r="C31" s="31">
        <v>0.5</v>
      </c>
      <c r="D31" s="31"/>
      <c r="E31" s="26">
        <f>+D31/C31*100</f>
        <v>0</v>
      </c>
    </row>
    <row r="32" spans="1:5" ht="12.75">
      <c r="A32" s="29">
        <v>5</v>
      </c>
      <c r="B32" s="30"/>
      <c r="C32" s="31"/>
      <c r="D32" s="31"/>
      <c r="E32" s="26"/>
    </row>
    <row r="33" spans="1:5" ht="12.75">
      <c r="A33" s="29">
        <v>6</v>
      </c>
      <c r="B33" s="30"/>
      <c r="C33" s="31"/>
      <c r="D33" s="31"/>
      <c r="E33" s="26"/>
    </row>
    <row r="34" spans="1:5" ht="12.75">
      <c r="A34" s="22"/>
      <c r="B34" s="32" t="s">
        <v>13</v>
      </c>
      <c r="C34" s="33">
        <f>SUM(C28:C33)</f>
        <v>18.299999999999997</v>
      </c>
      <c r="D34" s="33">
        <f>SUM(D28:D33)</f>
        <v>7.7</v>
      </c>
      <c r="E34" s="34">
        <f>+D34/C34*100</f>
        <v>42.07650273224044</v>
      </c>
    </row>
    <row r="35" spans="1:5" ht="12.75">
      <c r="A35" s="22"/>
      <c r="B35" s="23" t="s">
        <v>16</v>
      </c>
      <c r="C35" s="24"/>
      <c r="D35" s="25">
        <v>7.4</v>
      </c>
      <c r="E35" s="26"/>
    </row>
    <row r="36" spans="1:5" ht="12.75">
      <c r="A36" s="1"/>
      <c r="B36" s="35"/>
      <c r="C36" s="1"/>
      <c r="D36" s="1"/>
      <c r="E36" s="1"/>
    </row>
    <row r="37" spans="1:5" ht="15.75">
      <c r="A37" s="5" t="s">
        <v>29</v>
      </c>
      <c r="B37" s="5"/>
      <c r="C37" s="5"/>
      <c r="D37" s="5"/>
      <c r="E37" s="5"/>
    </row>
    <row r="38" spans="1:5" ht="12.75">
      <c r="A38" s="6"/>
      <c r="B38" s="6"/>
      <c r="C38" s="6"/>
      <c r="D38" s="6"/>
      <c r="E38" s="6"/>
    </row>
    <row r="39" spans="1:5" ht="12.75">
      <c r="A39" s="1"/>
      <c r="B39" s="2"/>
      <c r="C39" s="1"/>
      <c r="D39" s="1"/>
      <c r="E39" s="1" t="s">
        <v>0</v>
      </c>
    </row>
    <row r="40" spans="1:5" ht="12.75">
      <c r="A40" s="7"/>
      <c r="B40" s="8"/>
      <c r="C40" s="9" t="s">
        <v>1</v>
      </c>
      <c r="D40" s="10" t="s">
        <v>2</v>
      </c>
      <c r="E40" s="11" t="s">
        <v>3</v>
      </c>
    </row>
    <row r="41" spans="1:5" ht="12.75">
      <c r="A41" s="12" t="s">
        <v>4</v>
      </c>
      <c r="B41" s="13" t="s">
        <v>5</v>
      </c>
      <c r="C41" s="14" t="s">
        <v>25</v>
      </c>
      <c r="D41" s="15" t="s">
        <v>24</v>
      </c>
      <c r="E41" s="16" t="s">
        <v>7</v>
      </c>
    </row>
    <row r="42" spans="1:5" ht="12.75">
      <c r="A42" s="17"/>
      <c r="B42" s="18"/>
      <c r="C42" s="19"/>
      <c r="D42" s="20"/>
      <c r="E42" s="21"/>
    </row>
    <row r="43" spans="1:5" ht="12.75">
      <c r="A43" s="22"/>
      <c r="B43" s="23" t="s">
        <v>8</v>
      </c>
      <c r="C43" s="24"/>
      <c r="D43" s="25">
        <v>7.4</v>
      </c>
      <c r="E43" s="26"/>
    </row>
    <row r="44" spans="1:5" ht="12.75">
      <c r="A44" s="22"/>
      <c r="B44" s="28" t="s">
        <v>9</v>
      </c>
      <c r="C44" s="22"/>
      <c r="D44" s="22"/>
      <c r="E44" s="22"/>
    </row>
    <row r="45" spans="1:5" ht="51">
      <c r="A45" s="29">
        <v>1</v>
      </c>
      <c r="B45" s="30" t="s">
        <v>10</v>
      </c>
      <c r="C45" s="26">
        <v>5</v>
      </c>
      <c r="D45" s="26">
        <v>0.5</v>
      </c>
      <c r="E45" s="26">
        <f>+D45/C45*100</f>
        <v>10</v>
      </c>
    </row>
    <row r="46" spans="1:5" ht="12.75">
      <c r="A46" s="29">
        <v>2</v>
      </c>
      <c r="B46" s="30" t="s">
        <v>11</v>
      </c>
      <c r="C46" s="26">
        <v>4.3</v>
      </c>
      <c r="D46" s="26">
        <v>1.7</v>
      </c>
      <c r="E46" s="26">
        <f>+D46/C46*100</f>
        <v>39.53488372093023</v>
      </c>
    </row>
    <row r="47" spans="1:5" ht="12.75">
      <c r="A47" s="29">
        <v>3</v>
      </c>
      <c r="B47" s="30" t="s">
        <v>27</v>
      </c>
      <c r="C47" s="31">
        <v>2.6</v>
      </c>
      <c r="D47" s="31">
        <v>2.7</v>
      </c>
      <c r="E47" s="26">
        <f>+D47/C47*100</f>
        <v>103.84615384615385</v>
      </c>
    </row>
    <row r="48" spans="1:5" ht="12.75">
      <c r="A48" s="29">
        <v>4</v>
      </c>
      <c r="B48" s="30" t="s">
        <v>12</v>
      </c>
      <c r="C48" s="31">
        <v>1.2</v>
      </c>
      <c r="D48" s="31"/>
      <c r="E48" s="26">
        <f>+D48/C48*100</f>
        <v>0</v>
      </c>
    </row>
    <row r="49" spans="1:5" ht="12.75">
      <c r="A49" s="29">
        <v>5</v>
      </c>
      <c r="B49" s="30"/>
      <c r="C49" s="31"/>
      <c r="D49" s="31"/>
      <c r="E49" s="26"/>
    </row>
    <row r="50" spans="1:5" ht="12.75">
      <c r="A50" s="29">
        <v>6</v>
      </c>
      <c r="B50" s="30"/>
      <c r="C50" s="31"/>
      <c r="D50" s="31"/>
      <c r="E50" s="26"/>
    </row>
    <row r="51" spans="1:5" ht="12.75">
      <c r="A51" s="22"/>
      <c r="B51" s="32" t="s">
        <v>13</v>
      </c>
      <c r="C51" s="33">
        <f>SUM(C45:C50)</f>
        <v>13.1</v>
      </c>
      <c r="D51" s="33">
        <f>SUM(D44:D50)</f>
        <v>4.9</v>
      </c>
      <c r="E51" s="34">
        <f>+D51/C51*100</f>
        <v>37.404580152671755</v>
      </c>
    </row>
    <row r="52" spans="1:5" ht="12.75">
      <c r="A52" s="22"/>
      <c r="B52" s="23" t="s">
        <v>16</v>
      </c>
      <c r="C52" s="24"/>
      <c r="D52" s="25">
        <v>10.4</v>
      </c>
      <c r="E52" s="26"/>
    </row>
    <row r="53" spans="1:5" ht="12.75">
      <c r="A53" s="2"/>
      <c r="B53" s="36"/>
      <c r="C53" s="6"/>
      <c r="D53" s="41"/>
      <c r="E53" s="42"/>
    </row>
    <row r="55" spans="1:5" ht="15.75">
      <c r="A55" s="48" t="s">
        <v>30</v>
      </c>
      <c r="B55" s="48"/>
      <c r="C55" s="48"/>
      <c r="D55" s="48"/>
      <c r="E55" s="48"/>
    </row>
    <row r="56" spans="1:5" ht="12.75">
      <c r="A56" s="6"/>
      <c r="B56" s="6"/>
      <c r="C56" s="6"/>
      <c r="D56" s="6"/>
      <c r="E56" s="6"/>
    </row>
    <row r="57" spans="1:5" ht="12.75">
      <c r="A57" s="1"/>
      <c r="B57" s="2"/>
      <c r="C57" s="1"/>
      <c r="D57" s="1"/>
      <c r="E57" s="1" t="s">
        <v>0</v>
      </c>
    </row>
    <row r="58" spans="1:5" ht="12.75">
      <c r="A58" s="7"/>
      <c r="B58" s="8"/>
      <c r="C58" s="9" t="s">
        <v>1</v>
      </c>
      <c r="D58" s="10" t="s">
        <v>2</v>
      </c>
      <c r="E58" s="11" t="s">
        <v>3</v>
      </c>
    </row>
    <row r="59" spans="1:5" ht="12.75">
      <c r="A59" s="12" t="s">
        <v>4</v>
      </c>
      <c r="B59" s="13" t="s">
        <v>5</v>
      </c>
      <c r="C59" s="14" t="s">
        <v>25</v>
      </c>
      <c r="D59" s="15" t="s">
        <v>24</v>
      </c>
      <c r="E59" s="16" t="s">
        <v>7</v>
      </c>
    </row>
    <row r="60" spans="1:5" ht="12.75">
      <c r="A60" s="17"/>
      <c r="B60" s="18"/>
      <c r="C60" s="19"/>
      <c r="D60" s="20"/>
      <c r="E60" s="21"/>
    </row>
    <row r="61" spans="1:5" ht="12.75">
      <c r="A61" s="22"/>
      <c r="B61" s="23" t="s">
        <v>8</v>
      </c>
      <c r="C61" s="24"/>
      <c r="D61" s="25">
        <v>33.9</v>
      </c>
      <c r="E61" s="26"/>
    </row>
    <row r="62" spans="1:5" ht="12.75">
      <c r="A62" s="22"/>
      <c r="B62" s="28" t="s">
        <v>9</v>
      </c>
      <c r="C62" s="22"/>
      <c r="D62" s="22"/>
      <c r="E62" s="22"/>
    </row>
    <row r="63" spans="1:5" ht="51">
      <c r="A63" s="29">
        <v>1</v>
      </c>
      <c r="B63" s="30" t="s">
        <v>10</v>
      </c>
      <c r="C63" s="26">
        <v>3</v>
      </c>
      <c r="D63" s="26"/>
      <c r="E63" s="26">
        <f>+D63/C63*100</f>
        <v>0</v>
      </c>
    </row>
    <row r="64" spans="1:5" ht="12.75">
      <c r="A64" s="29">
        <v>2</v>
      </c>
      <c r="B64" s="30" t="s">
        <v>11</v>
      </c>
      <c r="C64" s="26">
        <v>5.4</v>
      </c>
      <c r="D64" s="26">
        <v>1.1</v>
      </c>
      <c r="E64" s="26"/>
    </row>
    <row r="65" spans="1:5" ht="12.75">
      <c r="A65" s="29">
        <v>3</v>
      </c>
      <c r="B65" s="30" t="s">
        <v>27</v>
      </c>
      <c r="C65" s="31">
        <v>10.5</v>
      </c>
      <c r="D65" s="31"/>
      <c r="E65" s="26">
        <f>+D65/C65*100</f>
        <v>0</v>
      </c>
    </row>
    <row r="66" spans="1:5" ht="12.75">
      <c r="A66" s="29">
        <v>4</v>
      </c>
      <c r="B66" s="30" t="s">
        <v>12</v>
      </c>
      <c r="C66" s="31">
        <v>5</v>
      </c>
      <c r="D66" s="31"/>
      <c r="E66" s="26"/>
    </row>
    <row r="67" spans="1:5" ht="12.75">
      <c r="A67" s="29">
        <v>5</v>
      </c>
      <c r="B67" s="30" t="s">
        <v>15</v>
      </c>
      <c r="C67" s="31">
        <v>15</v>
      </c>
      <c r="D67" s="31"/>
      <c r="E67" s="26">
        <f>+D67/C67*100</f>
        <v>0</v>
      </c>
    </row>
    <row r="68" spans="1:5" ht="12.75">
      <c r="A68" s="29">
        <v>6</v>
      </c>
      <c r="B68" s="30"/>
      <c r="C68" s="31"/>
      <c r="D68" s="31"/>
      <c r="E68" s="26"/>
    </row>
    <row r="69" spans="1:5" ht="12.75">
      <c r="A69" s="22"/>
      <c r="B69" s="32" t="s">
        <v>13</v>
      </c>
      <c r="C69" s="33">
        <f>SUM(C63:C68)</f>
        <v>38.9</v>
      </c>
      <c r="D69" s="33">
        <f>SUM(D63:D68)</f>
        <v>1.1</v>
      </c>
      <c r="E69" s="34">
        <f>+D69/C69*100</f>
        <v>2.827763496143959</v>
      </c>
    </row>
    <row r="70" spans="1:5" ht="12.75">
      <c r="A70" s="22"/>
      <c r="B70" s="23" t="s">
        <v>16</v>
      </c>
      <c r="C70" s="24"/>
      <c r="D70" s="25">
        <v>33.7</v>
      </c>
      <c r="E70" s="26"/>
    </row>
    <row r="73" spans="1:5" ht="15.75">
      <c r="A73" s="48" t="s">
        <v>31</v>
      </c>
      <c r="B73" s="48"/>
      <c r="C73" s="48"/>
      <c r="D73" s="48"/>
      <c r="E73" s="48"/>
    </row>
    <row r="74" spans="1:5" ht="12.75">
      <c r="A74" s="6"/>
      <c r="B74" s="6"/>
      <c r="C74" s="6"/>
      <c r="D74" s="6"/>
      <c r="E74" s="6"/>
    </row>
    <row r="75" spans="1:5" ht="12.75">
      <c r="A75" s="1"/>
      <c r="B75" s="2"/>
      <c r="C75" s="1"/>
      <c r="D75" s="1"/>
      <c r="E75" s="1" t="s">
        <v>0</v>
      </c>
    </row>
    <row r="76" spans="1:5" ht="12.75">
      <c r="A76" s="7"/>
      <c r="B76" s="8"/>
      <c r="C76" s="9" t="s">
        <v>1</v>
      </c>
      <c r="D76" s="10" t="s">
        <v>2</v>
      </c>
      <c r="E76" s="11" t="s">
        <v>3</v>
      </c>
    </row>
    <row r="77" spans="1:5" ht="12.75">
      <c r="A77" s="12" t="s">
        <v>4</v>
      </c>
      <c r="B77" s="13" t="s">
        <v>5</v>
      </c>
      <c r="C77" s="14" t="s">
        <v>25</v>
      </c>
      <c r="D77" s="15" t="s">
        <v>24</v>
      </c>
      <c r="E77" s="16" t="s">
        <v>7</v>
      </c>
    </row>
    <row r="78" spans="1:5" ht="12.75">
      <c r="A78" s="17"/>
      <c r="B78" s="18"/>
      <c r="C78" s="19"/>
      <c r="D78" s="20"/>
      <c r="E78" s="21"/>
    </row>
    <row r="79" spans="1:5" ht="12.75">
      <c r="A79" s="22"/>
      <c r="B79" s="23" t="s">
        <v>8</v>
      </c>
      <c r="C79" s="24"/>
      <c r="D79" s="25">
        <v>12.7</v>
      </c>
      <c r="E79" s="26"/>
    </row>
    <row r="80" spans="1:5" ht="12.75">
      <c r="A80" s="22"/>
      <c r="B80" s="28" t="s">
        <v>9</v>
      </c>
      <c r="C80" s="22"/>
      <c r="D80" s="22"/>
      <c r="E80" s="22"/>
    </row>
    <row r="81" spans="1:5" ht="63.75" customHeight="1">
      <c r="A81" s="29">
        <v>1</v>
      </c>
      <c r="B81" s="30" t="s">
        <v>10</v>
      </c>
      <c r="C81" s="26">
        <v>2.1</v>
      </c>
      <c r="D81" s="26">
        <v>2.2</v>
      </c>
      <c r="E81" s="26">
        <f>+D81/C81*100</f>
        <v>104.76190476190477</v>
      </c>
    </row>
    <row r="82" spans="1:5" ht="12.75">
      <c r="A82" s="29">
        <v>2</v>
      </c>
      <c r="B82" s="30" t="s">
        <v>11</v>
      </c>
      <c r="C82" s="26">
        <v>7.9</v>
      </c>
      <c r="D82" s="26">
        <v>5.7</v>
      </c>
      <c r="E82" s="26">
        <f>+D82/C82*100</f>
        <v>72.15189873417721</v>
      </c>
    </row>
    <row r="83" spans="1:5" ht="12.75">
      <c r="A83" s="29">
        <v>3</v>
      </c>
      <c r="B83" s="30" t="s">
        <v>27</v>
      </c>
      <c r="C83" s="31">
        <v>8</v>
      </c>
      <c r="D83" s="31">
        <v>5.5</v>
      </c>
      <c r="E83" s="26">
        <f>+D83/C83*100</f>
        <v>68.75</v>
      </c>
    </row>
    <row r="84" spans="1:5" ht="12.75">
      <c r="A84" s="29">
        <v>4</v>
      </c>
      <c r="B84" s="30" t="s">
        <v>12</v>
      </c>
      <c r="C84" s="31">
        <v>1</v>
      </c>
      <c r="D84" s="31"/>
      <c r="E84" s="26">
        <f>+D84/C84*100</f>
        <v>0</v>
      </c>
    </row>
    <row r="85" spans="1:5" ht="12.75">
      <c r="A85" s="29">
        <v>5</v>
      </c>
      <c r="B85" s="30"/>
      <c r="C85" s="31"/>
      <c r="D85" s="31"/>
      <c r="E85" s="26"/>
    </row>
    <row r="86" spans="1:5" ht="12.75">
      <c r="A86" s="29">
        <v>6</v>
      </c>
      <c r="B86" s="30"/>
      <c r="C86" s="31"/>
      <c r="D86" s="31"/>
      <c r="E86" s="26"/>
    </row>
    <row r="87" spans="1:5" ht="12.75">
      <c r="A87" s="22"/>
      <c r="B87" s="32" t="s">
        <v>13</v>
      </c>
      <c r="C87" s="33">
        <f>SUM(C81:C86)</f>
        <v>19</v>
      </c>
      <c r="D87" s="33">
        <f>SUM(D81:D84)</f>
        <v>13.4</v>
      </c>
      <c r="E87" s="34">
        <f>+D87/C87*100</f>
        <v>70.52631578947368</v>
      </c>
    </row>
    <row r="88" spans="1:5" ht="12.75">
      <c r="A88" s="22"/>
      <c r="B88" s="23" t="s">
        <v>16</v>
      </c>
      <c r="C88" s="24"/>
      <c r="D88" s="25">
        <v>17.7</v>
      </c>
      <c r="E88" s="26"/>
    </row>
    <row r="89" spans="1:5" ht="12.75">
      <c r="A89" s="1"/>
      <c r="B89" s="36"/>
      <c r="C89" s="2"/>
      <c r="D89" s="37"/>
      <c r="E89" s="3"/>
    </row>
    <row r="90" spans="1:5" ht="12.75">
      <c r="A90" s="1"/>
      <c r="B90" s="36"/>
      <c r="C90" s="2"/>
      <c r="D90" s="37"/>
      <c r="E90" s="3"/>
    </row>
    <row r="91" spans="1:6" ht="15.75">
      <c r="A91" s="1"/>
      <c r="B91" s="38" t="s">
        <v>17</v>
      </c>
      <c r="C91" s="38"/>
      <c r="D91" s="38"/>
      <c r="E91" s="38"/>
      <c r="F91" s="38"/>
    </row>
    <row r="92" spans="1:5" ht="12.75">
      <c r="A92" s="1"/>
      <c r="B92" s="2"/>
      <c r="C92" s="1"/>
      <c r="D92" s="1"/>
      <c r="E92" s="1" t="s">
        <v>0</v>
      </c>
    </row>
    <row r="93" spans="1:5" ht="12.75">
      <c r="A93" s="7"/>
      <c r="B93" s="8"/>
      <c r="C93" s="9" t="s">
        <v>1</v>
      </c>
      <c r="D93" s="10" t="s">
        <v>2</v>
      </c>
      <c r="E93" s="11" t="s">
        <v>3</v>
      </c>
    </row>
    <row r="94" spans="1:5" ht="12.75">
      <c r="A94" s="12" t="s">
        <v>4</v>
      </c>
      <c r="B94" s="13" t="s">
        <v>5</v>
      </c>
      <c r="C94" s="14" t="s">
        <v>25</v>
      </c>
      <c r="D94" s="15" t="s">
        <v>24</v>
      </c>
      <c r="E94" s="16" t="s">
        <v>7</v>
      </c>
    </row>
    <row r="95" spans="1:5" ht="12.75">
      <c r="A95" s="17"/>
      <c r="B95" s="18"/>
      <c r="C95" s="19"/>
      <c r="D95" s="20"/>
      <c r="E95" s="21"/>
    </row>
    <row r="96" spans="1:5" ht="12.75">
      <c r="A96" s="22"/>
      <c r="B96" s="23" t="s">
        <v>8</v>
      </c>
      <c r="C96" s="24"/>
      <c r="D96" s="25">
        <v>4.7</v>
      </c>
      <c r="E96" s="26"/>
    </row>
    <row r="97" spans="1:5" ht="12.75">
      <c r="A97" s="22"/>
      <c r="B97" s="28" t="s">
        <v>9</v>
      </c>
      <c r="C97" s="22"/>
      <c r="D97" s="22"/>
      <c r="E97" s="22"/>
    </row>
    <row r="98" spans="1:5" ht="51">
      <c r="A98" s="29">
        <v>1</v>
      </c>
      <c r="B98" s="30" t="s">
        <v>10</v>
      </c>
      <c r="C98" s="26">
        <v>1.8</v>
      </c>
      <c r="D98" s="26"/>
      <c r="E98" s="26">
        <f>+D98/C98*100</f>
        <v>0</v>
      </c>
    </row>
    <row r="99" spans="1:5" ht="12.75">
      <c r="A99" s="29">
        <v>2</v>
      </c>
      <c r="B99" s="30" t="s">
        <v>11</v>
      </c>
      <c r="C99" s="26">
        <v>7.8</v>
      </c>
      <c r="D99" s="26">
        <v>7.7</v>
      </c>
      <c r="E99" s="26">
        <f>+D99/C99*100</f>
        <v>98.71794871794873</v>
      </c>
    </row>
    <row r="100" spans="1:5" ht="12.75">
      <c r="A100" s="29">
        <v>3</v>
      </c>
      <c r="B100" s="30" t="s">
        <v>27</v>
      </c>
      <c r="C100" s="31">
        <v>5.1</v>
      </c>
      <c r="D100" s="31">
        <v>4</v>
      </c>
      <c r="E100" s="26">
        <f>+D100/C100*100</f>
        <v>78.43137254901961</v>
      </c>
    </row>
    <row r="101" spans="1:5" ht="12.75">
      <c r="A101" s="29">
        <v>4</v>
      </c>
      <c r="B101" s="30" t="s">
        <v>12</v>
      </c>
      <c r="C101" s="31">
        <v>1.7</v>
      </c>
      <c r="D101" s="31"/>
      <c r="E101" s="26"/>
    </row>
    <row r="102" spans="1:5" ht="12.75">
      <c r="A102" s="29">
        <v>5</v>
      </c>
      <c r="B102" s="30" t="s">
        <v>15</v>
      </c>
      <c r="C102" s="31"/>
      <c r="D102" s="31">
        <v>8.4</v>
      </c>
      <c r="E102" s="26"/>
    </row>
    <row r="103" spans="1:5" ht="12.75">
      <c r="A103" s="29">
        <v>6</v>
      </c>
      <c r="B103" s="30" t="s">
        <v>14</v>
      </c>
      <c r="C103" s="31">
        <v>27</v>
      </c>
      <c r="D103" s="31">
        <v>27</v>
      </c>
      <c r="E103" s="26">
        <f>+D103/C103*100</f>
        <v>100</v>
      </c>
    </row>
    <row r="104" spans="1:5" ht="12.75">
      <c r="A104" s="22"/>
      <c r="B104" s="32" t="s">
        <v>13</v>
      </c>
      <c r="C104" s="33">
        <f>SUM(C98:C103)</f>
        <v>43.4</v>
      </c>
      <c r="D104" s="33">
        <f>SUM(D98:D103)</f>
        <v>47.1</v>
      </c>
      <c r="E104" s="34">
        <f>+D104/C104*100</f>
        <v>108.52534562211981</v>
      </c>
    </row>
    <row r="105" spans="1:5" ht="12.75">
      <c r="A105" s="22"/>
      <c r="B105" s="23" t="s">
        <v>16</v>
      </c>
      <c r="C105" s="24"/>
      <c r="D105" s="25">
        <v>17</v>
      </c>
      <c r="E105" s="26"/>
    </row>
    <row r="108" spans="1:5" ht="15.75">
      <c r="A108" s="5" t="s">
        <v>18</v>
      </c>
      <c r="B108" s="5"/>
      <c r="C108" s="5"/>
      <c r="D108" s="5"/>
      <c r="E108" s="5"/>
    </row>
    <row r="109" spans="1:5" ht="12.75">
      <c r="A109" s="6"/>
      <c r="B109" s="6"/>
      <c r="C109" s="6"/>
      <c r="D109" s="6"/>
      <c r="E109" s="6"/>
    </row>
    <row r="110" spans="1:5" ht="12.75">
      <c r="A110" s="1"/>
      <c r="B110" s="2"/>
      <c r="C110" s="1"/>
      <c r="D110" s="1"/>
      <c r="E110" s="1" t="s">
        <v>0</v>
      </c>
    </row>
    <row r="111" spans="1:5" ht="12.75">
      <c r="A111" s="7"/>
      <c r="B111" s="8"/>
      <c r="C111" s="9" t="s">
        <v>1</v>
      </c>
      <c r="D111" s="10" t="s">
        <v>2</v>
      </c>
      <c r="E111" s="11" t="s">
        <v>3</v>
      </c>
    </row>
    <row r="112" spans="1:5" ht="12.75">
      <c r="A112" s="12" t="s">
        <v>4</v>
      </c>
      <c r="B112" s="13" t="s">
        <v>5</v>
      </c>
      <c r="C112" s="14" t="s">
        <v>6</v>
      </c>
      <c r="D112" s="15" t="s">
        <v>24</v>
      </c>
      <c r="E112" s="16" t="s">
        <v>7</v>
      </c>
    </row>
    <row r="113" spans="1:5" ht="12.75">
      <c r="A113" s="17"/>
      <c r="B113" s="18"/>
      <c r="C113" s="19"/>
      <c r="D113" s="20"/>
      <c r="E113" s="21"/>
    </row>
    <row r="114" spans="1:5" ht="12.75">
      <c r="A114" s="22"/>
      <c r="B114" s="23" t="s">
        <v>8</v>
      </c>
      <c r="C114" s="24"/>
      <c r="D114" s="25">
        <v>16.6</v>
      </c>
      <c r="E114" s="26"/>
    </row>
    <row r="115" spans="1:5" ht="12.75">
      <c r="A115" s="22"/>
      <c r="B115" s="28" t="s">
        <v>9</v>
      </c>
      <c r="C115" s="22"/>
      <c r="D115" s="22"/>
      <c r="E115" s="22"/>
    </row>
    <row r="116" spans="1:5" ht="51">
      <c r="A116" s="29">
        <v>1</v>
      </c>
      <c r="B116" s="30" t="s">
        <v>10</v>
      </c>
      <c r="C116" s="26">
        <v>2.5</v>
      </c>
      <c r="D116" s="26">
        <v>1.1</v>
      </c>
      <c r="E116" s="26">
        <f>+D116/C116*100</f>
        <v>44.00000000000001</v>
      </c>
    </row>
    <row r="117" spans="1:5" ht="12.75">
      <c r="A117" s="29">
        <v>2</v>
      </c>
      <c r="B117" s="30" t="s">
        <v>11</v>
      </c>
      <c r="C117" s="26">
        <v>9.9</v>
      </c>
      <c r="D117" s="26">
        <v>2.9</v>
      </c>
      <c r="E117" s="26">
        <f>+D117/C117*100</f>
        <v>29.292929292929294</v>
      </c>
    </row>
    <row r="118" spans="1:5" ht="12.75">
      <c r="A118" s="29">
        <v>3</v>
      </c>
      <c r="B118" s="30" t="s">
        <v>27</v>
      </c>
      <c r="C118" s="31">
        <v>11.2</v>
      </c>
      <c r="D118" s="31">
        <v>2.7</v>
      </c>
      <c r="E118" s="26">
        <f>+D118/C118*100</f>
        <v>24.10714285714286</v>
      </c>
    </row>
    <row r="119" spans="1:5" ht="12.75">
      <c r="A119" s="29">
        <v>4</v>
      </c>
      <c r="B119" s="30" t="s">
        <v>12</v>
      </c>
      <c r="C119" s="31">
        <v>3.8</v>
      </c>
      <c r="D119" s="31"/>
      <c r="E119" s="26">
        <f>+D119/C119*100</f>
        <v>0</v>
      </c>
    </row>
    <row r="120" spans="1:5" ht="12.75">
      <c r="A120" s="29">
        <v>5</v>
      </c>
      <c r="B120" s="30"/>
      <c r="C120" s="31"/>
      <c r="D120" s="31"/>
      <c r="E120" s="26"/>
    </row>
    <row r="121" spans="1:5" ht="12.75">
      <c r="A121" s="29">
        <v>6</v>
      </c>
      <c r="B121" s="30"/>
      <c r="C121" s="31"/>
      <c r="D121" s="31"/>
      <c r="E121" s="26"/>
    </row>
    <row r="122" spans="1:5" ht="12.75">
      <c r="A122" s="22"/>
      <c r="B122" s="32" t="s">
        <v>13</v>
      </c>
      <c r="C122" s="33">
        <f>SUM(C116:C121)</f>
        <v>27.400000000000002</v>
      </c>
      <c r="D122" s="33">
        <f>SUM(D116:D119)</f>
        <v>6.7</v>
      </c>
      <c r="E122" s="34">
        <f>+D122/C122*100</f>
        <v>24.452554744525546</v>
      </c>
    </row>
    <row r="123" spans="1:5" ht="12.75">
      <c r="A123" s="22"/>
      <c r="B123" s="23" t="s">
        <v>16</v>
      </c>
      <c r="C123" s="24"/>
      <c r="D123" s="25">
        <v>19</v>
      </c>
      <c r="E123" s="26"/>
    </row>
    <row r="124" spans="1:5" ht="12.75">
      <c r="A124" s="2"/>
      <c r="B124" s="36"/>
      <c r="C124" s="2"/>
      <c r="D124" s="37"/>
      <c r="E124" s="3"/>
    </row>
    <row r="126" spans="1:5" ht="15.75">
      <c r="A126" s="48" t="s">
        <v>19</v>
      </c>
      <c r="B126" s="48"/>
      <c r="C126" s="48"/>
      <c r="D126" s="48"/>
      <c r="E126" s="48"/>
    </row>
    <row r="127" spans="1:5" ht="12.75">
      <c r="A127" s="6"/>
      <c r="B127" s="6"/>
      <c r="C127" s="6"/>
      <c r="D127" s="6"/>
      <c r="E127" s="6"/>
    </row>
    <row r="128" spans="1:5" ht="12.75">
      <c r="A128" s="7"/>
      <c r="B128" s="8"/>
      <c r="C128" s="9" t="s">
        <v>1</v>
      </c>
      <c r="D128" s="10" t="s">
        <v>2</v>
      </c>
      <c r="E128" s="11" t="s">
        <v>3</v>
      </c>
    </row>
    <row r="129" spans="1:5" ht="12.75">
      <c r="A129" s="12" t="s">
        <v>4</v>
      </c>
      <c r="B129" s="13" t="s">
        <v>5</v>
      </c>
      <c r="C129" s="14" t="s">
        <v>25</v>
      </c>
      <c r="D129" s="15" t="s">
        <v>24</v>
      </c>
      <c r="E129" s="16" t="s">
        <v>7</v>
      </c>
    </row>
    <row r="130" spans="1:5" ht="12.75">
      <c r="A130" s="17"/>
      <c r="B130" s="18"/>
      <c r="C130" s="19"/>
      <c r="D130" s="20"/>
      <c r="E130" s="21"/>
    </row>
    <row r="131" spans="1:5" ht="12.75">
      <c r="A131" s="22"/>
      <c r="B131" s="23" t="s">
        <v>8</v>
      </c>
      <c r="C131" s="24"/>
      <c r="D131" s="25">
        <v>20.5</v>
      </c>
      <c r="E131" s="26"/>
    </row>
    <row r="132" spans="1:5" ht="12.75">
      <c r="A132" s="22"/>
      <c r="B132" s="28" t="s">
        <v>9</v>
      </c>
      <c r="C132" s="22"/>
      <c r="D132" s="22"/>
      <c r="E132" s="22"/>
    </row>
    <row r="133" spans="1:5" ht="51">
      <c r="A133" s="29">
        <v>1</v>
      </c>
      <c r="B133" s="30" t="s">
        <v>10</v>
      </c>
      <c r="C133" s="26">
        <v>0.8</v>
      </c>
      <c r="D133" s="26">
        <v>1.1</v>
      </c>
      <c r="E133" s="26">
        <f>+D133/C133*100</f>
        <v>137.5</v>
      </c>
    </row>
    <row r="134" spans="1:5" ht="12.75">
      <c r="A134" s="29">
        <v>2</v>
      </c>
      <c r="B134" s="30" t="s">
        <v>11</v>
      </c>
      <c r="C134" s="26">
        <v>5.1</v>
      </c>
      <c r="D134" s="26">
        <v>5.8</v>
      </c>
      <c r="E134" s="26">
        <f>+D134/C134*100</f>
        <v>113.72549019607843</v>
      </c>
    </row>
    <row r="135" spans="1:5" ht="12.75">
      <c r="A135" s="29">
        <v>3</v>
      </c>
      <c r="B135" s="30" t="s">
        <v>27</v>
      </c>
      <c r="C135" s="31">
        <v>27.4</v>
      </c>
      <c r="D135" s="31">
        <v>13.9</v>
      </c>
      <c r="E135" s="26">
        <f>+D135/C135*100</f>
        <v>50.72992700729927</v>
      </c>
    </row>
    <row r="136" spans="1:5" ht="12.75">
      <c r="A136" s="29">
        <v>4</v>
      </c>
      <c r="B136" s="30" t="s">
        <v>12</v>
      </c>
      <c r="C136" s="31">
        <v>0</v>
      </c>
      <c r="D136" s="31"/>
      <c r="E136" s="26"/>
    </row>
    <row r="137" spans="1:5" ht="12.75">
      <c r="A137" s="29">
        <v>5</v>
      </c>
      <c r="B137" s="30" t="s">
        <v>15</v>
      </c>
      <c r="C137" s="31">
        <v>5</v>
      </c>
      <c r="D137" s="31">
        <v>2.9</v>
      </c>
      <c r="E137" s="26">
        <f>+D137/C137*100</f>
        <v>57.99999999999999</v>
      </c>
    </row>
    <row r="138" spans="1:5" ht="12.75">
      <c r="A138" s="29">
        <v>6</v>
      </c>
      <c r="B138" s="30"/>
      <c r="C138" s="31"/>
      <c r="D138" s="31"/>
      <c r="E138" s="26" t="e">
        <f>+D138/C138*100</f>
        <v>#DIV/0!</v>
      </c>
    </row>
    <row r="139" spans="1:5" ht="12.75">
      <c r="A139" s="22"/>
      <c r="B139" s="32" t="s">
        <v>13</v>
      </c>
      <c r="C139" s="33">
        <f>SUM(C133:C138)</f>
        <v>38.3</v>
      </c>
      <c r="D139" s="33">
        <f>SUM(D133:D138)</f>
        <v>23.7</v>
      </c>
      <c r="E139" s="34">
        <f>+D139/C139*100</f>
        <v>61.8798955613577</v>
      </c>
    </row>
    <row r="140" spans="1:5" ht="12.75">
      <c r="A140" s="22"/>
      <c r="B140" s="23" t="s">
        <v>16</v>
      </c>
      <c r="C140" s="24"/>
      <c r="D140" s="25">
        <v>18</v>
      </c>
      <c r="E140" s="26"/>
    </row>
    <row r="143" spans="1:5" ht="15.75">
      <c r="A143" s="5" t="s">
        <v>20</v>
      </c>
      <c r="B143" s="5"/>
      <c r="C143" s="5"/>
      <c r="D143" s="5"/>
      <c r="E143" s="5"/>
    </row>
    <row r="144" spans="1:5" ht="12.75">
      <c r="A144" s="6"/>
      <c r="B144" s="6"/>
      <c r="C144" s="6"/>
      <c r="D144" s="6"/>
      <c r="E144" s="6"/>
    </row>
    <row r="145" spans="1:5" ht="12.75">
      <c r="A145" s="1"/>
      <c r="B145" s="2"/>
      <c r="C145" s="1"/>
      <c r="D145" s="1"/>
      <c r="E145" s="1" t="s">
        <v>0</v>
      </c>
    </row>
    <row r="146" spans="1:5" ht="12.75">
      <c r="A146" s="7"/>
      <c r="B146" s="8"/>
      <c r="C146" s="9" t="s">
        <v>1</v>
      </c>
      <c r="D146" s="10" t="s">
        <v>2</v>
      </c>
      <c r="E146" s="11" t="s">
        <v>3</v>
      </c>
    </row>
    <row r="147" spans="1:5" ht="12.75">
      <c r="A147" s="12" t="s">
        <v>4</v>
      </c>
      <c r="B147" s="13" t="s">
        <v>5</v>
      </c>
      <c r="C147" s="14" t="s">
        <v>25</v>
      </c>
      <c r="D147" s="15" t="s">
        <v>24</v>
      </c>
      <c r="E147" s="16" t="s">
        <v>7</v>
      </c>
    </row>
    <row r="148" spans="1:5" ht="12.75">
      <c r="A148" s="17"/>
      <c r="B148" s="18"/>
      <c r="C148" s="19"/>
      <c r="D148" s="20"/>
      <c r="E148" s="21"/>
    </row>
    <row r="149" spans="1:5" ht="12.75">
      <c r="A149" s="22"/>
      <c r="B149" s="23" t="s">
        <v>8</v>
      </c>
      <c r="C149" s="24"/>
      <c r="D149" s="25">
        <v>7.5</v>
      </c>
      <c r="E149" s="26"/>
    </row>
    <row r="150" spans="1:5" ht="12.75">
      <c r="A150" s="22"/>
      <c r="B150" s="28" t="s">
        <v>9</v>
      </c>
      <c r="C150" s="22"/>
      <c r="D150" s="22"/>
      <c r="E150" s="22"/>
    </row>
    <row r="151" spans="1:5" ht="51">
      <c r="A151" s="29">
        <v>1</v>
      </c>
      <c r="B151" s="30" t="s">
        <v>10</v>
      </c>
      <c r="C151" s="26">
        <v>2.3</v>
      </c>
      <c r="D151" s="26"/>
      <c r="E151" s="26">
        <f>+D151/C151*100</f>
        <v>0</v>
      </c>
    </row>
    <row r="152" spans="1:5" ht="12.75">
      <c r="A152" s="29">
        <v>2</v>
      </c>
      <c r="B152" s="30" t="s">
        <v>11</v>
      </c>
      <c r="C152" s="26">
        <v>2.8</v>
      </c>
      <c r="D152" s="26">
        <v>1.4</v>
      </c>
      <c r="E152" s="26">
        <f>+D152/C152*100</f>
        <v>50</v>
      </c>
    </row>
    <row r="153" spans="1:5" ht="12.75">
      <c r="A153" s="29">
        <v>3</v>
      </c>
      <c r="B153" s="30" t="s">
        <v>27</v>
      </c>
      <c r="C153" s="31">
        <v>4.7</v>
      </c>
      <c r="D153" s="31">
        <v>2.5</v>
      </c>
      <c r="E153" s="26">
        <f>+D153/C153*100</f>
        <v>53.191489361702125</v>
      </c>
    </row>
    <row r="154" spans="1:5" ht="12.75">
      <c r="A154" s="29">
        <v>4</v>
      </c>
      <c r="B154" s="30" t="s">
        <v>12</v>
      </c>
      <c r="C154" s="31">
        <v>1.3</v>
      </c>
      <c r="D154" s="31"/>
      <c r="E154" s="26">
        <f>+D154/C154*100</f>
        <v>0</v>
      </c>
    </row>
    <row r="155" spans="1:5" ht="12.75">
      <c r="A155" s="29">
        <v>5</v>
      </c>
      <c r="B155" s="30" t="s">
        <v>15</v>
      </c>
      <c r="C155" s="31"/>
      <c r="D155" s="31"/>
      <c r="E155" s="26"/>
    </row>
    <row r="156" spans="1:5" ht="12.75">
      <c r="A156" s="29">
        <v>6</v>
      </c>
      <c r="B156" s="30"/>
      <c r="C156" s="31"/>
      <c r="D156" s="31"/>
      <c r="E156" s="26"/>
    </row>
    <row r="157" spans="1:5" ht="12.75">
      <c r="A157" s="22"/>
      <c r="B157" s="32" t="s">
        <v>13</v>
      </c>
      <c r="C157" s="33">
        <f>SUM(C151:C156)</f>
        <v>11.100000000000001</v>
      </c>
      <c r="D157" s="33">
        <f>SUM(D151:D155)</f>
        <v>3.9</v>
      </c>
      <c r="E157" s="34">
        <f>+D157/C157*100</f>
        <v>35.13513513513513</v>
      </c>
    </row>
    <row r="158" spans="1:5" ht="12.75">
      <c r="A158" s="22"/>
      <c r="B158" s="23" t="s">
        <v>16</v>
      </c>
      <c r="C158" s="24"/>
      <c r="D158" s="25">
        <v>10.2</v>
      </c>
      <c r="E158" s="26"/>
    </row>
    <row r="159" spans="1:5" ht="12.75">
      <c r="A159" s="2"/>
      <c r="B159" s="36"/>
      <c r="C159" s="6"/>
      <c r="D159" s="41"/>
      <c r="E159" s="42"/>
    </row>
    <row r="160" spans="1:5" ht="12.75">
      <c r="A160" s="2"/>
      <c r="B160" s="36"/>
      <c r="C160" s="2"/>
      <c r="D160" s="37"/>
      <c r="E160" s="3"/>
    </row>
    <row r="161" spans="1:5" ht="15.75">
      <c r="A161" s="5" t="s">
        <v>21</v>
      </c>
      <c r="B161" s="5"/>
      <c r="C161" s="5"/>
      <c r="D161" s="5"/>
      <c r="E161" s="5"/>
    </row>
    <row r="162" spans="1:5" ht="12.75">
      <c r="A162" s="6"/>
      <c r="B162" s="6"/>
      <c r="C162" s="6"/>
      <c r="D162" s="6"/>
      <c r="E162" s="6"/>
    </row>
    <row r="163" spans="1:5" ht="12.75">
      <c r="A163" s="1"/>
      <c r="B163" s="2"/>
      <c r="C163" s="1"/>
      <c r="D163" s="1"/>
      <c r="E163" s="1" t="s">
        <v>0</v>
      </c>
    </row>
    <row r="164" spans="1:5" ht="12.75">
      <c r="A164" s="7"/>
      <c r="B164" s="8"/>
      <c r="C164" s="9" t="s">
        <v>1</v>
      </c>
      <c r="D164" s="10" t="s">
        <v>2</v>
      </c>
      <c r="E164" s="11" t="s">
        <v>3</v>
      </c>
    </row>
    <row r="165" spans="1:5" ht="12.75">
      <c r="A165" s="12" t="s">
        <v>4</v>
      </c>
      <c r="B165" s="13" t="s">
        <v>5</v>
      </c>
      <c r="C165" s="14" t="s">
        <v>25</v>
      </c>
      <c r="D165" s="15" t="s">
        <v>24</v>
      </c>
      <c r="E165" s="16" t="s">
        <v>7</v>
      </c>
    </row>
    <row r="166" spans="1:5" ht="12.75">
      <c r="A166" s="17"/>
      <c r="B166" s="18"/>
      <c r="C166" s="19"/>
      <c r="D166" s="20"/>
      <c r="E166" s="21"/>
    </row>
    <row r="167" spans="1:5" ht="12.75">
      <c r="A167" s="22"/>
      <c r="B167" s="23" t="s">
        <v>8</v>
      </c>
      <c r="C167" s="24"/>
      <c r="D167" s="25">
        <v>0</v>
      </c>
      <c r="E167" s="26"/>
    </row>
    <row r="168" spans="1:5" ht="12.75">
      <c r="A168" s="22"/>
      <c r="B168" s="28" t="s">
        <v>9</v>
      </c>
      <c r="C168" s="22"/>
      <c r="D168" s="22"/>
      <c r="E168" s="22"/>
    </row>
    <row r="169" spans="1:5" ht="51">
      <c r="A169" s="29">
        <v>1</v>
      </c>
      <c r="B169" s="30" t="s">
        <v>10</v>
      </c>
      <c r="C169" s="26">
        <v>2.5</v>
      </c>
      <c r="D169" s="26">
        <v>0.8</v>
      </c>
      <c r="E169" s="26">
        <f>+D169/C169*100</f>
        <v>32</v>
      </c>
    </row>
    <row r="170" spans="1:5" ht="12.75">
      <c r="A170" s="29">
        <v>2</v>
      </c>
      <c r="B170" s="30" t="s">
        <v>11</v>
      </c>
      <c r="C170" s="26">
        <v>3</v>
      </c>
      <c r="D170" s="26">
        <v>1.5</v>
      </c>
      <c r="E170" s="26">
        <f>+D170/C170*100</f>
        <v>50</v>
      </c>
    </row>
    <row r="171" spans="1:5" ht="12.75">
      <c r="A171" s="29">
        <v>3</v>
      </c>
      <c r="B171" s="30" t="s">
        <v>27</v>
      </c>
      <c r="C171" s="31">
        <v>7.8</v>
      </c>
      <c r="D171" s="31">
        <v>17.6</v>
      </c>
      <c r="E171" s="26">
        <f>+D171/C171*100</f>
        <v>225.6410256410257</v>
      </c>
    </row>
    <row r="172" spans="1:5" ht="12.75">
      <c r="A172" s="29">
        <v>4</v>
      </c>
      <c r="B172" s="30" t="s">
        <v>12</v>
      </c>
      <c r="C172" s="31">
        <v>1.2</v>
      </c>
      <c r="D172" s="31"/>
      <c r="E172" s="26"/>
    </row>
    <row r="173" spans="1:5" ht="12.75">
      <c r="A173" s="29">
        <v>5</v>
      </c>
      <c r="B173" s="30"/>
      <c r="C173" s="31"/>
      <c r="D173" s="31"/>
      <c r="E173" s="26"/>
    </row>
    <row r="174" spans="1:5" ht="12.75">
      <c r="A174" s="29">
        <v>6</v>
      </c>
      <c r="B174" s="30"/>
      <c r="C174" s="31"/>
      <c r="D174" s="31"/>
      <c r="E174" s="26"/>
    </row>
    <row r="175" spans="1:5" ht="12.75">
      <c r="A175" s="22"/>
      <c r="B175" s="32" t="s">
        <v>13</v>
      </c>
      <c r="C175" s="33">
        <v>14.5</v>
      </c>
      <c r="D175" s="33">
        <f>SUM(D169:D171)</f>
        <v>19.900000000000002</v>
      </c>
      <c r="E175" s="34">
        <f>+D175/C175*100</f>
        <v>137.24137931034483</v>
      </c>
    </row>
    <row r="176" spans="1:5" ht="12.75">
      <c r="A176" s="22"/>
      <c r="B176" s="23" t="s">
        <v>16</v>
      </c>
      <c r="C176" s="24"/>
      <c r="D176" s="25">
        <v>11.5</v>
      </c>
      <c r="E176" s="26"/>
    </row>
    <row r="177" spans="1:5" ht="12.75">
      <c r="A177" s="2"/>
      <c r="B177" s="36"/>
      <c r="C177" s="2"/>
      <c r="D177" s="37"/>
      <c r="E177" s="3"/>
    </row>
    <row r="179" spans="1:5" ht="15.75">
      <c r="A179" s="48" t="s">
        <v>22</v>
      </c>
      <c r="B179" s="48"/>
      <c r="C179" s="48"/>
      <c r="D179" s="48"/>
      <c r="E179" s="48"/>
    </row>
    <row r="180" spans="1:5" ht="12.75">
      <c r="A180" s="6"/>
      <c r="B180" s="6"/>
      <c r="C180" s="6"/>
      <c r="D180" s="6"/>
      <c r="E180" s="6"/>
    </row>
    <row r="181" spans="1:5" ht="12.75">
      <c r="A181" s="1"/>
      <c r="B181" s="2"/>
      <c r="C181" s="1"/>
      <c r="D181" s="1"/>
      <c r="E181" s="1" t="s">
        <v>0</v>
      </c>
    </row>
    <row r="182" spans="1:5" ht="12.75">
      <c r="A182" s="7"/>
      <c r="B182" s="8"/>
      <c r="C182" s="9" t="s">
        <v>1</v>
      </c>
      <c r="D182" s="10" t="s">
        <v>2</v>
      </c>
      <c r="E182" s="11" t="s">
        <v>3</v>
      </c>
    </row>
    <row r="183" spans="1:5" ht="12.75">
      <c r="A183" s="12" t="s">
        <v>4</v>
      </c>
      <c r="B183" s="13" t="s">
        <v>5</v>
      </c>
      <c r="C183" s="14" t="s">
        <v>25</v>
      </c>
      <c r="D183" s="15" t="s">
        <v>24</v>
      </c>
      <c r="E183" s="16" t="s">
        <v>7</v>
      </c>
    </row>
    <row r="184" spans="1:5" ht="12.75">
      <c r="A184" s="17"/>
      <c r="B184" s="18"/>
      <c r="C184" s="19"/>
      <c r="D184" s="20"/>
      <c r="E184" s="21"/>
    </row>
    <row r="185" spans="1:5" ht="12.75">
      <c r="A185" s="22"/>
      <c r="B185" s="23" t="s">
        <v>8</v>
      </c>
      <c r="C185" s="24"/>
      <c r="D185" s="25">
        <v>1.9</v>
      </c>
      <c r="E185" s="26"/>
    </row>
    <row r="186" spans="1:5" ht="12.75">
      <c r="A186" s="22"/>
      <c r="B186" s="28" t="s">
        <v>9</v>
      </c>
      <c r="C186" s="22"/>
      <c r="D186" s="22"/>
      <c r="E186" s="22"/>
    </row>
    <row r="187" spans="1:5" ht="51">
      <c r="A187" s="29">
        <v>1</v>
      </c>
      <c r="B187" s="30" t="s">
        <v>10</v>
      </c>
      <c r="C187" s="26">
        <v>2.5</v>
      </c>
      <c r="D187" s="26">
        <v>2.1</v>
      </c>
      <c r="E187" s="26">
        <f>+D187/C187*100</f>
        <v>84.00000000000001</v>
      </c>
    </row>
    <row r="188" spans="1:5" ht="12.75">
      <c r="A188" s="29">
        <v>2</v>
      </c>
      <c r="B188" s="30" t="s">
        <v>11</v>
      </c>
      <c r="C188" s="26">
        <v>13.2</v>
      </c>
      <c r="D188" s="26">
        <v>10.7</v>
      </c>
      <c r="E188" s="26">
        <f>+D188/C188*100</f>
        <v>81.06060606060606</v>
      </c>
    </row>
    <row r="189" spans="1:5" ht="12.75">
      <c r="A189" s="29">
        <v>3</v>
      </c>
      <c r="B189" s="30" t="s">
        <v>27</v>
      </c>
      <c r="C189" s="31">
        <v>14</v>
      </c>
      <c r="D189" s="31">
        <v>5.5</v>
      </c>
      <c r="E189" s="26">
        <f>+D189/C189*100</f>
        <v>39.285714285714285</v>
      </c>
    </row>
    <row r="190" spans="1:5" ht="12.75">
      <c r="A190" s="29">
        <v>4</v>
      </c>
      <c r="B190" s="30" t="s">
        <v>12</v>
      </c>
      <c r="C190" s="31"/>
      <c r="D190" s="31"/>
      <c r="E190" s="26"/>
    </row>
    <row r="191" spans="1:5" ht="12.75">
      <c r="A191" s="29">
        <v>5</v>
      </c>
      <c r="B191" s="30" t="s">
        <v>15</v>
      </c>
      <c r="C191" s="31">
        <v>5</v>
      </c>
      <c r="D191" s="31"/>
      <c r="E191" s="26"/>
    </row>
    <row r="192" spans="1:5" ht="12.75">
      <c r="A192" s="29">
        <v>6</v>
      </c>
      <c r="C192" s="31"/>
      <c r="D192" s="31"/>
      <c r="E192" s="26"/>
    </row>
    <row r="193" spans="1:5" ht="12.75">
      <c r="A193" s="22"/>
      <c r="B193" s="32" t="s">
        <v>13</v>
      </c>
      <c r="C193" s="33">
        <f>SUM(C187:C192)</f>
        <v>34.7</v>
      </c>
      <c r="D193" s="33">
        <f>SUM(D187:D189)</f>
        <v>18.299999999999997</v>
      </c>
      <c r="E193" s="34">
        <f>+D193/C193*100</f>
        <v>52.73775216138328</v>
      </c>
    </row>
    <row r="194" spans="1:5" ht="12.75">
      <c r="A194" s="22"/>
      <c r="B194" s="23" t="s">
        <v>16</v>
      </c>
      <c r="C194" s="24"/>
      <c r="D194" s="25">
        <v>9.6</v>
      </c>
      <c r="E194" s="26"/>
    </row>
    <row r="195" spans="1:5" ht="12.75">
      <c r="A195" s="2"/>
      <c r="B195" s="2"/>
      <c r="C195" s="2"/>
      <c r="D195" s="2"/>
      <c r="E195" s="2"/>
    </row>
    <row r="196" spans="1:5" ht="12.75">
      <c r="A196" s="2"/>
      <c r="B196" s="13"/>
      <c r="C196" s="40"/>
      <c r="D196" s="39"/>
      <c r="E196" s="39"/>
    </row>
    <row r="197" spans="1:5" ht="32.25" customHeight="1">
      <c r="A197" s="47" t="s">
        <v>23</v>
      </c>
      <c r="B197" s="47"/>
      <c r="C197" s="47"/>
      <c r="D197" s="47"/>
      <c r="E197" s="47"/>
    </row>
    <row r="198" spans="1:5" ht="12.75">
      <c r="A198" s="6"/>
      <c r="B198" s="6"/>
      <c r="C198" s="6"/>
      <c r="D198" s="6"/>
      <c r="E198" s="6"/>
    </row>
    <row r="199" spans="1:5" ht="12.75">
      <c r="A199" s="1"/>
      <c r="B199" s="2"/>
      <c r="C199" s="1"/>
      <c r="D199" s="1"/>
      <c r="E199" s="1" t="s">
        <v>0</v>
      </c>
    </row>
    <row r="200" spans="1:5" ht="12.75">
      <c r="A200" s="7"/>
      <c r="B200" s="8"/>
      <c r="C200" s="9" t="s">
        <v>1</v>
      </c>
      <c r="D200" s="10" t="s">
        <v>2</v>
      </c>
      <c r="E200" s="11" t="s">
        <v>3</v>
      </c>
    </row>
    <row r="201" spans="1:5" ht="12.75">
      <c r="A201" s="12" t="s">
        <v>4</v>
      </c>
      <c r="B201" s="13" t="s">
        <v>5</v>
      </c>
      <c r="C201" s="14" t="s">
        <v>25</v>
      </c>
      <c r="D201" s="15" t="s">
        <v>24</v>
      </c>
      <c r="E201" s="16" t="s">
        <v>7</v>
      </c>
    </row>
    <row r="202" spans="1:5" ht="12.75">
      <c r="A202" s="17"/>
      <c r="B202" s="18"/>
      <c r="C202" s="19"/>
      <c r="D202" s="20"/>
      <c r="E202" s="21"/>
    </row>
    <row r="203" spans="1:5" ht="12.75">
      <c r="A203" s="22"/>
      <c r="B203" s="23" t="s">
        <v>8</v>
      </c>
      <c r="C203" s="49"/>
      <c r="D203" s="49">
        <f>+D9+D26+D43+D61+D79+D96+D114+D131+D149+D167+D185</f>
        <v>120.30000000000001</v>
      </c>
      <c r="E203" s="26"/>
    </row>
    <row r="204" spans="1:5" ht="12.75">
      <c r="A204" s="22"/>
      <c r="B204" s="28" t="s">
        <v>9</v>
      </c>
      <c r="C204" s="49"/>
      <c r="D204" s="49"/>
      <c r="E204" s="26"/>
    </row>
    <row r="205" spans="1:5" ht="51">
      <c r="A205" s="29">
        <v>1</v>
      </c>
      <c r="B205" s="30" t="s">
        <v>10</v>
      </c>
      <c r="C205" s="49">
        <f aca="true" t="shared" si="0" ref="C205:D211">+C11+C28+C45+C63+C81+C98+C116+C133+C151+C169+C187</f>
        <v>25.400000000000002</v>
      </c>
      <c r="D205" s="49">
        <f t="shared" si="0"/>
        <v>9.9</v>
      </c>
      <c r="E205" s="26">
        <f>+D205/C205*100</f>
        <v>38.976377952755904</v>
      </c>
    </row>
    <row r="206" spans="1:5" ht="12.75">
      <c r="A206" s="29">
        <v>2</v>
      </c>
      <c r="B206" s="30" t="s">
        <v>11</v>
      </c>
      <c r="C206" s="49">
        <f t="shared" si="0"/>
        <v>79.8</v>
      </c>
      <c r="D206" s="49">
        <f t="shared" si="0"/>
        <v>44.5</v>
      </c>
      <c r="E206" s="26">
        <f aca="true" t="shared" si="1" ref="E206:E211">+D206/C206*100</f>
        <v>55.764411027568926</v>
      </c>
    </row>
    <row r="207" spans="1:5" ht="12.75">
      <c r="A207" s="29">
        <v>3</v>
      </c>
      <c r="B207" s="30" t="s">
        <v>27</v>
      </c>
      <c r="C207" s="49">
        <f t="shared" si="0"/>
        <v>107.1</v>
      </c>
      <c r="D207" s="49">
        <f t="shared" si="0"/>
        <v>62.300000000000004</v>
      </c>
      <c r="E207" s="26">
        <f t="shared" si="1"/>
        <v>58.16993464052288</v>
      </c>
    </row>
    <row r="208" spans="1:5" ht="12.75">
      <c r="A208" s="29">
        <v>4</v>
      </c>
      <c r="B208" s="30" t="s">
        <v>12</v>
      </c>
      <c r="C208" s="49">
        <f t="shared" si="0"/>
        <v>16.5</v>
      </c>
      <c r="D208" s="49">
        <f t="shared" si="0"/>
        <v>0</v>
      </c>
      <c r="E208" s="26">
        <f t="shared" si="1"/>
        <v>0</v>
      </c>
    </row>
    <row r="209" spans="1:5" ht="12.75">
      <c r="A209" s="29">
        <v>5</v>
      </c>
      <c r="B209" s="30" t="s">
        <v>15</v>
      </c>
      <c r="C209" s="49">
        <f t="shared" si="0"/>
        <v>25</v>
      </c>
      <c r="D209" s="49">
        <f t="shared" si="0"/>
        <v>11.3</v>
      </c>
      <c r="E209" s="26">
        <f t="shared" si="1"/>
        <v>45.2</v>
      </c>
    </row>
    <row r="210" spans="1:5" ht="12.75">
      <c r="A210" s="29">
        <v>6</v>
      </c>
      <c r="C210" s="49">
        <f t="shared" si="0"/>
        <v>27</v>
      </c>
      <c r="D210" s="49">
        <f t="shared" si="0"/>
        <v>27</v>
      </c>
      <c r="E210" s="26">
        <f t="shared" si="1"/>
        <v>100</v>
      </c>
    </row>
    <row r="211" spans="1:5" ht="12.75">
      <c r="A211" s="22"/>
      <c r="B211" s="32" t="s">
        <v>13</v>
      </c>
      <c r="C211" s="49">
        <f t="shared" si="0"/>
        <v>280.8</v>
      </c>
      <c r="D211" s="49">
        <f t="shared" si="0"/>
        <v>155</v>
      </c>
      <c r="E211" s="26">
        <f t="shared" si="1"/>
        <v>55.199430199430196</v>
      </c>
    </row>
    <row r="212" spans="1:5" ht="12.75">
      <c r="A212" s="22"/>
      <c r="B212" s="23" t="s">
        <v>16</v>
      </c>
      <c r="C212" s="49"/>
      <c r="D212" s="49">
        <f>+D18+D35+D52+D70+D88+D105+D123+D140+D158+D176+D194</f>
        <v>161.4</v>
      </c>
      <c r="E212" s="26"/>
    </row>
    <row r="213" spans="1:5" ht="12.75">
      <c r="A213" s="2"/>
      <c r="B213" s="2"/>
      <c r="C213" s="2"/>
      <c r="D213" s="2"/>
      <c r="E213" s="2"/>
    </row>
    <row r="214" spans="1:5" ht="12.75">
      <c r="A214" s="43"/>
      <c r="B214" s="43"/>
      <c r="C214" s="43"/>
      <c r="D214" s="43"/>
      <c r="E214" s="43"/>
    </row>
    <row r="215" spans="1:5" ht="12.75">
      <c r="A215" s="43"/>
      <c r="B215" s="43"/>
      <c r="C215" s="43"/>
      <c r="D215" s="43"/>
      <c r="E215" s="43"/>
    </row>
    <row r="216" spans="1:5" ht="12.75">
      <c r="A216" s="43"/>
      <c r="B216" s="43"/>
      <c r="C216" s="43"/>
      <c r="D216" s="43"/>
      <c r="E216" s="43"/>
    </row>
    <row r="217" spans="1:5" ht="12.75">
      <c r="A217" s="43"/>
      <c r="B217" s="43"/>
      <c r="C217" s="43"/>
      <c r="D217" s="43"/>
      <c r="E217" s="43"/>
    </row>
  </sheetData>
  <mergeCells count="5">
    <mergeCell ref="A197:E197"/>
    <mergeCell ref="A55:E55"/>
    <mergeCell ref="A73:E73"/>
    <mergeCell ref="A126:E126"/>
    <mergeCell ref="A179:E179"/>
  </mergeCells>
  <printOptions/>
  <pageMargins left="0.6597222222222222" right="0.15972222222222224" top="1.5" bottom="1.8298611111111112" header="0.5118055555555556" footer="0.5118055555555556"/>
  <pageSetup horizontalDpi="300" verticalDpi="300" orientation="portrait" paperSize="9" scale="73" r:id="rId1"/>
  <rowBreaks count="3" manualBreakCount="3">
    <brk id="53" max="4" man="1"/>
    <brk id="106" max="4" man="1"/>
    <brk id="158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Klient</cp:lastModifiedBy>
  <cp:lastPrinted>2007-04-12T06:26:17Z</cp:lastPrinted>
  <dcterms:created xsi:type="dcterms:W3CDTF">1996-10-08T23:32:33Z</dcterms:created>
  <dcterms:modified xsi:type="dcterms:W3CDTF">2007-04-19T04:19:45Z</dcterms:modified>
  <cp:category/>
  <cp:version/>
  <cp:contentType/>
  <cp:contentStatus/>
  <cp:revision>1</cp:revision>
</cp:coreProperties>
</file>