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<sst xmlns="http://schemas.openxmlformats.org/spreadsheetml/2006/main" count="83" uniqueCount="65">
  <si>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</si>
  <si>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</si>
  <si>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</si>
  <si>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</si>
  <si>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</si>
  <si>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</si>
  <si>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</si>
  <si>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</si>
  <si>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>Начальник ОГПН Цивильского района</t>
  </si>
  <si>
    <t>майор внутренней службы</t>
  </si>
  <si>
    <t>А.Г. Леонтьев.</t>
  </si>
  <si>
    <t xml:space="preserve">   в Цивильском районе по причинам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</si>
  <si>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</si>
  <si>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</si>
  <si>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</si>
  <si>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</si>
  <si>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</si>
  <si>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</si>
  <si>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</si>
  <si>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</si>
  <si>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</si>
  <si>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</si>
  <si>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</si>
  <si>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Непотушеный окурок</t>
  </si>
  <si>
    <t>Поджоги</t>
  </si>
  <si>
    <t>Самовозгорание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</si>
  <si>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</si>
  <si>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</si>
  <si>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</si>
  <si>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</si>
  <si>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</si>
  <si>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</si>
  <si>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крупного</t>
  </si>
  <si>
    <t>мелкого</t>
  </si>
  <si>
    <t>Погибло скота</t>
  </si>
  <si>
    <t>уничтожено строен.</t>
  </si>
  <si>
    <t>уничтожено кормов.</t>
  </si>
  <si>
    <t>автотранспорт</t>
  </si>
  <si>
    <t>спасено людей</t>
  </si>
  <si>
    <t>Пожары по вине лиц
находившихся в н/с</t>
  </si>
  <si>
    <t xml:space="preserve">   сельским поселениям в Цивильском районе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</si>
  <si>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</si>
  <si>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</si>
  <si>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</si>
  <si>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</si>
  <si>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</si>
  <si>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</si>
  <si>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</si>
  <si>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</si>
  <si>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</si>
  <si>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</si>
  <si>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</si>
  <si>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</si>
  <si>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</si>
  <si>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</si>
  <si>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</si>
  <si>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</si>
  <si>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</si>
  <si>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</si>
  <si>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2008 г.</t>
  </si>
  <si>
    <t>2009 г.</t>
  </si>
  <si>
    <t>по сравнению с тем же периодом 2008 года по</t>
  </si>
  <si>
    <t xml:space="preserve">           по     сравнению с тем же периодом 2008 года </t>
  </si>
  <si>
    <t xml:space="preserve"> пожаров и ущербов от них за 5 месяцев 2009 г.    </t>
  </si>
  <si>
    <t>пожаров и ущербов от них происшедших за 5 месяцев 2009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</si>
</sst>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#,##0.00_ ;\-#,##0.00\ "/>
  </numFmts>
  <fonts count="3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15" applyNumberFormat="1" applyFont="1" applyBorder="1" applyAlignment="1">
      <alignment/>
    </xf>
    <xf numFmtId="0" fontId="0" fillId="0" borderId="1" xfId="15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" sqref="B2:H2"/>
    </sheetView>
  </sheetViews>
  <sheetFormatPr defaultColWidth="9.00390625" defaultRowHeight="12.75"/>
  <cols>
    <col min="1" max="1" width="4.25390625" style="0" customWidth="1"/>
    <col min="5" max="5" width="9.25390625" style="0" bestFit="1" customWidth="1"/>
    <col min="6" max="6" width="9.375" style="0" customWidth="1"/>
    <col min="7" max="7" width="9.25390625" style="0" bestFit="1" customWidth="1"/>
    <col min="9" max="9" width="11.00390625" style="0" bestFit="1" customWidth="1"/>
  </cols>
  <sheetData>
    <row r="1" spans="1:9" s="1" customFormat="1" ht="15">
      <c r="A1" s="2"/>
      <c r="B1" s="13"/>
      <c r="C1" s="13"/>
      <c r="D1" s="13" t="s">
        <v>7</v>
      </c>
      <c r="E1" s="13"/>
      <c r="F1" s="13"/>
      <c r="G1" s="13"/>
      <c r="H1" s="13"/>
      <c r="I1" s="2"/>
    </row>
    <row r="2" spans="2:8" s="2" customFormat="1" ht="15">
      <c r="B2" s="24" t="s">
        <v>63</v>
      </c>
      <c r="C2" s="24"/>
      <c r="D2" s="24"/>
      <c r="E2" s="24"/>
      <c r="F2" s="24"/>
      <c r="G2" s="24"/>
      <c r="H2" s="24"/>
    </row>
    <row r="3" spans="1:9" ht="15">
      <c r="A3" s="2"/>
      <c r="B3" s="24" t="s">
        <v>61</v>
      </c>
      <c r="C3" s="24"/>
      <c r="D3" s="24"/>
      <c r="E3" s="24"/>
      <c r="F3" s="24"/>
      <c r="G3" s="24"/>
      <c r="H3" s="24"/>
      <c r="I3" s="2"/>
    </row>
    <row r="4" spans="1:9" ht="15">
      <c r="A4" s="2"/>
      <c r="B4" s="13"/>
      <c r="C4" s="13" t="s">
        <v>40</v>
      </c>
      <c r="D4" s="13"/>
      <c r="E4" s="13"/>
      <c r="F4" s="13"/>
      <c r="G4" s="13"/>
      <c r="H4" s="13"/>
      <c r="I4" s="2"/>
    </row>
    <row r="6" spans="1:9" ht="12.75">
      <c r="A6" s="11" t="s">
        <v>0</v>
      </c>
      <c r="B6" s="28" t="s">
        <v>1</v>
      </c>
      <c r="C6" s="29"/>
      <c r="D6" s="34" t="s">
        <v>59</v>
      </c>
      <c r="E6" s="27"/>
      <c r="F6" s="27" t="s">
        <v>60</v>
      </c>
      <c r="G6" s="27"/>
      <c r="H6" s="27" t="s">
        <v>5</v>
      </c>
      <c r="I6" s="27"/>
    </row>
    <row r="7" spans="1:9" ht="12.75">
      <c r="A7" s="10"/>
      <c r="B7" s="30" t="s">
        <v>2</v>
      </c>
      <c r="C7" s="31"/>
      <c r="D7" s="9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10">
        <v>1</v>
      </c>
      <c r="B8" s="32" t="s">
        <v>50</v>
      </c>
      <c r="C8" s="33"/>
      <c r="D8" s="3">
        <v>2</v>
      </c>
      <c r="E8" s="3">
        <v>3500</v>
      </c>
      <c r="F8" s="3">
        <v>1</v>
      </c>
      <c r="G8" s="3">
        <v>20000</v>
      </c>
      <c r="H8" s="3">
        <f>F8-D8</f>
        <v>-1</v>
      </c>
      <c r="I8" s="4">
        <f>G8-E8</f>
        <v>16500</v>
      </c>
    </row>
    <row r="9" spans="1:9" ht="12.75">
      <c r="A9" s="3">
        <v>2</v>
      </c>
      <c r="B9" s="3" t="s">
        <v>51</v>
      </c>
      <c r="C9" s="3"/>
      <c r="D9" s="3"/>
      <c r="E9" s="3"/>
      <c r="F9" s="3">
        <v>1</v>
      </c>
      <c r="G9" s="3">
        <v>5000</v>
      </c>
      <c r="H9" s="3">
        <f aca="true" t="shared" si="0" ref="H9:H29">F9-D9</f>
        <v>1</v>
      </c>
      <c r="I9" s="4">
        <f aca="true" t="shared" si="1" ref="I9:I29">G9-E9</f>
        <v>5000</v>
      </c>
    </row>
    <row r="10" spans="1:9" ht="12.75">
      <c r="A10" s="3">
        <v>3</v>
      </c>
      <c r="B10" s="3" t="s">
        <v>41</v>
      </c>
      <c r="C10" s="3"/>
      <c r="D10" s="3">
        <v>1</v>
      </c>
      <c r="E10" s="3">
        <v>180000</v>
      </c>
      <c r="F10" s="3"/>
      <c r="G10" s="3"/>
      <c r="H10" s="3">
        <f t="shared" si="0"/>
        <v>-1</v>
      </c>
      <c r="I10" s="4">
        <f t="shared" si="1"/>
        <v>-180000</v>
      </c>
    </row>
    <row r="11" spans="1:9" ht="12.75">
      <c r="A11" s="3">
        <v>4</v>
      </c>
      <c r="B11" s="3" t="s">
        <v>52</v>
      </c>
      <c r="C11" s="3"/>
      <c r="D11" s="7">
        <v>2</v>
      </c>
      <c r="E11" s="3">
        <v>20000</v>
      </c>
      <c r="F11" s="3">
        <v>1</v>
      </c>
      <c r="G11" s="3">
        <v>20000</v>
      </c>
      <c r="H11" s="3">
        <f t="shared" si="0"/>
        <v>-1</v>
      </c>
      <c r="I11" s="4">
        <f t="shared" si="1"/>
        <v>0</v>
      </c>
    </row>
    <row r="12" spans="1:9" ht="12.75">
      <c r="A12" s="3">
        <v>5</v>
      </c>
      <c r="B12" s="25" t="s">
        <v>42</v>
      </c>
      <c r="C12" s="26"/>
      <c r="D12" s="3">
        <v>1</v>
      </c>
      <c r="E12" s="3">
        <v>150000</v>
      </c>
      <c r="F12" s="3">
        <v>2</v>
      </c>
      <c r="G12" s="3">
        <v>24000</v>
      </c>
      <c r="H12" s="3">
        <f t="shared" si="0"/>
        <v>1</v>
      </c>
      <c r="I12" s="4">
        <f t="shared" si="1"/>
        <v>-126000</v>
      </c>
    </row>
    <row r="13" spans="1:9" ht="12.75" hidden="1">
      <c r="A13" s="3"/>
      <c r="B13" s="3"/>
      <c r="C13" s="3"/>
      <c r="D13" s="3"/>
      <c r="E13" s="3"/>
      <c r="F13" s="3"/>
      <c r="G13" s="3"/>
      <c r="H13" s="3">
        <f t="shared" si="0"/>
        <v>0</v>
      </c>
      <c r="I13" s="4">
        <f t="shared" si="1"/>
        <v>0</v>
      </c>
    </row>
    <row r="14" spans="1:9" ht="12.75">
      <c r="A14" s="3">
        <v>6</v>
      </c>
      <c r="B14" s="3" t="s">
        <v>53</v>
      </c>
      <c r="C14" s="3"/>
      <c r="D14" s="3">
        <v>4</v>
      </c>
      <c r="E14" s="3">
        <v>65000</v>
      </c>
      <c r="F14" s="3">
        <v>2</v>
      </c>
      <c r="G14" s="3">
        <v>25000</v>
      </c>
      <c r="H14" s="3">
        <f t="shared" si="0"/>
        <v>-2</v>
      </c>
      <c r="I14" s="4">
        <f t="shared" si="1"/>
        <v>-40000</v>
      </c>
    </row>
    <row r="15" spans="1:9" ht="12.75">
      <c r="A15" s="3">
        <v>7</v>
      </c>
      <c r="B15" s="3" t="s">
        <v>54</v>
      </c>
      <c r="C15" s="3"/>
      <c r="D15" s="3">
        <v>2</v>
      </c>
      <c r="E15" s="3">
        <v>55000</v>
      </c>
      <c r="F15" s="3">
        <v>1</v>
      </c>
      <c r="G15" s="3">
        <v>5000</v>
      </c>
      <c r="H15" s="3">
        <f t="shared" si="0"/>
        <v>-1</v>
      </c>
      <c r="I15" s="4">
        <f t="shared" si="1"/>
        <v>-50000</v>
      </c>
    </row>
    <row r="16" spans="1:9" ht="12.75">
      <c r="A16" s="3">
        <v>8</v>
      </c>
      <c r="B16" s="3" t="s">
        <v>55</v>
      </c>
      <c r="C16" s="3"/>
      <c r="D16" s="3">
        <v>1</v>
      </c>
      <c r="E16" s="3">
        <v>200000</v>
      </c>
      <c r="F16" s="3">
        <v>4</v>
      </c>
      <c r="G16" s="3">
        <v>83000</v>
      </c>
      <c r="H16" s="3">
        <f t="shared" si="0"/>
        <v>3</v>
      </c>
      <c r="I16" s="4">
        <f t="shared" si="1"/>
        <v>-117000</v>
      </c>
    </row>
    <row r="17" spans="1:9" ht="12.75" hidden="1">
      <c r="A17" s="3"/>
      <c r="B17" s="3"/>
      <c r="C17" s="3"/>
      <c r="D17" s="3"/>
      <c r="E17" s="3"/>
      <c r="F17" s="3"/>
      <c r="G17" s="3"/>
      <c r="H17" s="3">
        <f t="shared" si="0"/>
        <v>0</v>
      </c>
      <c r="I17" s="4">
        <f t="shared" si="1"/>
        <v>0</v>
      </c>
    </row>
    <row r="18" spans="1:9" ht="12.75">
      <c r="A18" s="3">
        <v>9</v>
      </c>
      <c r="B18" s="3" t="s">
        <v>56</v>
      </c>
      <c r="C18" s="3"/>
      <c r="D18" s="3">
        <v>2</v>
      </c>
      <c r="E18" s="3">
        <v>25000</v>
      </c>
      <c r="F18" s="3"/>
      <c r="G18" s="3"/>
      <c r="H18" s="3">
        <f t="shared" si="0"/>
        <v>-2</v>
      </c>
      <c r="I18" s="4">
        <f t="shared" si="1"/>
        <v>-25000</v>
      </c>
    </row>
    <row r="19" spans="1:9" ht="12.75">
      <c r="A19" s="3">
        <v>10</v>
      </c>
      <c r="B19" s="3" t="s">
        <v>57</v>
      </c>
      <c r="C19" s="3"/>
      <c r="D19" s="3">
        <v>1</v>
      </c>
      <c r="E19" s="3">
        <v>5000</v>
      </c>
      <c r="F19" s="3">
        <v>3</v>
      </c>
      <c r="G19" s="3">
        <v>70000</v>
      </c>
      <c r="H19" s="3">
        <f t="shared" si="0"/>
        <v>2</v>
      </c>
      <c r="I19" s="4">
        <f t="shared" si="1"/>
        <v>65000</v>
      </c>
    </row>
    <row r="20" spans="1:9" ht="12.75">
      <c r="A20" s="3">
        <v>11</v>
      </c>
      <c r="B20" s="3" t="s">
        <v>43</v>
      </c>
      <c r="C20" s="3"/>
      <c r="D20" s="3">
        <v>1</v>
      </c>
      <c r="E20" s="3">
        <v>10000</v>
      </c>
      <c r="F20" s="3">
        <v>1</v>
      </c>
      <c r="G20" s="3">
        <v>200000</v>
      </c>
      <c r="H20" s="3">
        <f t="shared" si="0"/>
        <v>0</v>
      </c>
      <c r="I20" s="4">
        <f t="shared" si="1"/>
        <v>190000</v>
      </c>
    </row>
    <row r="21" spans="1:9" ht="12.75">
      <c r="A21" s="3">
        <v>12</v>
      </c>
      <c r="B21" s="3" t="s">
        <v>44</v>
      </c>
      <c r="C21" s="3"/>
      <c r="D21" s="3">
        <v>1</v>
      </c>
      <c r="E21" s="3">
        <v>300</v>
      </c>
      <c r="F21" s="3"/>
      <c r="G21" s="3"/>
      <c r="H21" s="3">
        <f t="shared" si="0"/>
        <v>-1</v>
      </c>
      <c r="I21" s="4">
        <f t="shared" si="1"/>
        <v>-300</v>
      </c>
    </row>
    <row r="22" spans="1:9" ht="12.75">
      <c r="A22" s="3">
        <v>13</v>
      </c>
      <c r="B22" s="3" t="s">
        <v>45</v>
      </c>
      <c r="C22" s="3"/>
      <c r="D22" s="3">
        <v>1</v>
      </c>
      <c r="E22" s="3">
        <v>40000</v>
      </c>
      <c r="F22" s="3">
        <v>1</v>
      </c>
      <c r="G22" s="3">
        <v>1000</v>
      </c>
      <c r="H22" s="3">
        <f t="shared" si="0"/>
        <v>0</v>
      </c>
      <c r="I22" s="4">
        <f t="shared" si="1"/>
        <v>-39000</v>
      </c>
    </row>
    <row r="23" spans="1:9" ht="12.75" hidden="1">
      <c r="A23" s="3"/>
      <c r="B23" s="3"/>
      <c r="C23" s="3"/>
      <c r="D23" s="3"/>
      <c r="E23" s="3"/>
      <c r="F23" s="3"/>
      <c r="G23" s="3"/>
      <c r="H23" s="3">
        <f t="shared" si="0"/>
        <v>0</v>
      </c>
      <c r="I23" s="4">
        <f t="shared" si="1"/>
        <v>0</v>
      </c>
    </row>
    <row r="24" spans="1:9" ht="12.75">
      <c r="A24" s="3">
        <v>14</v>
      </c>
      <c r="B24" s="3" t="s">
        <v>46</v>
      </c>
      <c r="C24" s="3"/>
      <c r="D24" s="3">
        <v>1</v>
      </c>
      <c r="E24" s="3">
        <v>100</v>
      </c>
      <c r="F24" s="3"/>
      <c r="G24" s="3"/>
      <c r="H24" s="3">
        <f t="shared" si="0"/>
        <v>-1</v>
      </c>
      <c r="I24" s="4">
        <f t="shared" si="1"/>
        <v>-100</v>
      </c>
    </row>
    <row r="25" spans="1:9" ht="12.75">
      <c r="A25" s="3">
        <v>15</v>
      </c>
      <c r="B25" s="3" t="s">
        <v>47</v>
      </c>
      <c r="C25" s="3"/>
      <c r="D25" s="3">
        <v>2</v>
      </c>
      <c r="E25" s="3">
        <v>13000</v>
      </c>
      <c r="F25" s="3"/>
      <c r="G25" s="3"/>
      <c r="H25" s="3">
        <f t="shared" si="0"/>
        <v>-2</v>
      </c>
      <c r="I25" s="4">
        <f t="shared" si="1"/>
        <v>-13000</v>
      </c>
    </row>
    <row r="26" spans="1:9" ht="12.75">
      <c r="A26" s="3">
        <v>16</v>
      </c>
      <c r="B26" s="3" t="s">
        <v>48</v>
      </c>
      <c r="C26" s="3"/>
      <c r="D26" s="3">
        <v>1</v>
      </c>
      <c r="E26" s="3">
        <v>5000</v>
      </c>
      <c r="F26" s="3"/>
      <c r="G26" s="3"/>
      <c r="H26" s="3">
        <f t="shared" si="0"/>
        <v>-1</v>
      </c>
      <c r="I26" s="4">
        <f t="shared" si="1"/>
        <v>-5000</v>
      </c>
    </row>
    <row r="27" spans="1:9" ht="12.75" hidden="1">
      <c r="A27" s="3"/>
      <c r="B27" s="3"/>
      <c r="C27" s="3"/>
      <c r="D27" s="3"/>
      <c r="E27" s="3"/>
      <c r="F27" s="3"/>
      <c r="G27" s="3"/>
      <c r="H27" s="3">
        <f t="shared" si="0"/>
        <v>0</v>
      </c>
      <c r="I27" s="4">
        <f t="shared" si="1"/>
        <v>0</v>
      </c>
    </row>
    <row r="28" spans="1:9" ht="12.75">
      <c r="A28" s="3">
        <v>17</v>
      </c>
      <c r="B28" s="11" t="s">
        <v>49</v>
      </c>
      <c r="C28" s="11"/>
      <c r="D28" s="3">
        <v>7</v>
      </c>
      <c r="E28" s="3">
        <v>345000</v>
      </c>
      <c r="F28" s="3">
        <v>4</v>
      </c>
      <c r="G28" s="3">
        <v>132000</v>
      </c>
      <c r="H28" s="3">
        <f t="shared" si="0"/>
        <v>-3</v>
      </c>
      <c r="I28" s="4">
        <f t="shared" si="1"/>
        <v>-213000</v>
      </c>
    </row>
    <row r="29" spans="1:9" s="21" customFormat="1" ht="12.75">
      <c r="A29" s="18"/>
      <c r="B29" s="18" t="s">
        <v>6</v>
      </c>
      <c r="C29" s="19"/>
      <c r="D29" s="19">
        <f>D8+D9+D10+D11+D12+D14+D15+D16+D18+D19+D20+D21+D22+D24+D25+D26+D28</f>
        <v>30</v>
      </c>
      <c r="E29" s="20">
        <f>E8+E9+E10+E11+E12+E14+E15+E16+E18+E19+E20+E21+E22+E24+E25+E26+E28</f>
        <v>1116900</v>
      </c>
      <c r="F29" s="20">
        <f>F8+F9+F10+F11+F12+F14+F15+F16+F18+F19+F20+F21+F22+F24+F25+F26+F28</f>
        <v>21</v>
      </c>
      <c r="G29" s="20">
        <f>G8+G9+G10+G11+G12+G14+G15+G16+G18+G19+G20+G21+G22+G24+G25+G26+G28</f>
        <v>585000</v>
      </c>
      <c r="H29" s="3">
        <f t="shared" si="0"/>
        <v>-9</v>
      </c>
      <c r="I29" s="4">
        <f t="shared" si="1"/>
        <v>-531900</v>
      </c>
    </row>
    <row r="32" spans="3:9" ht="15">
      <c r="C32" s="12" t="s">
        <v>8</v>
      </c>
      <c r="D32" s="12"/>
      <c r="E32" s="12"/>
      <c r="F32" s="12"/>
      <c r="G32" s="12"/>
      <c r="H32" s="12"/>
      <c r="I32" s="12"/>
    </row>
    <row r="33" spans="3:9" ht="15">
      <c r="C33" s="12" t="s">
        <v>9</v>
      </c>
      <c r="D33" s="12"/>
      <c r="E33" s="12"/>
      <c r="F33" s="12"/>
      <c r="G33" s="12"/>
      <c r="H33" s="12" t="s">
        <v>10</v>
      </c>
      <c r="I33" s="12"/>
    </row>
  </sheetData>
  <mergeCells count="9">
    <mergeCell ref="B2:H2"/>
    <mergeCell ref="B3:H3"/>
    <mergeCell ref="B12:C12"/>
    <mergeCell ref="H6:I6"/>
    <mergeCell ref="B6:C6"/>
    <mergeCell ref="B7:C7"/>
    <mergeCell ref="B8:C8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H6" sqref="H6:I6"/>
    </sheetView>
  </sheetViews>
  <sheetFormatPr defaultColWidth="9.00390625" defaultRowHeight="12.75"/>
  <cols>
    <col min="1" max="1" width="2.75390625" style="0" customWidth="1"/>
    <col min="3" max="3" width="10.62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6" customFormat="1" ht="15">
      <c r="A1" s="14"/>
      <c r="B1" s="15"/>
      <c r="C1" s="15"/>
      <c r="D1" s="15" t="s">
        <v>7</v>
      </c>
      <c r="E1" s="15"/>
      <c r="F1" s="15"/>
      <c r="G1" s="15"/>
      <c r="H1" s="15"/>
      <c r="I1" s="14"/>
    </row>
    <row r="2" spans="1:9" s="16" customFormat="1" ht="14.25" customHeight="1">
      <c r="A2" s="14" t="s">
        <v>58</v>
      </c>
      <c r="B2" s="35" t="s">
        <v>64</v>
      </c>
      <c r="C2" s="35"/>
      <c r="D2" s="35"/>
      <c r="E2" s="35"/>
      <c r="F2" s="35"/>
      <c r="G2" s="35"/>
      <c r="H2" s="35"/>
      <c r="I2" s="35"/>
    </row>
    <row r="3" spans="1:9" s="16" customFormat="1" ht="15">
      <c r="A3" s="14"/>
      <c r="B3" s="35" t="s">
        <v>62</v>
      </c>
      <c r="C3" s="35"/>
      <c r="D3" s="35"/>
      <c r="E3" s="35"/>
      <c r="F3" s="35"/>
      <c r="G3" s="35"/>
      <c r="H3" s="35"/>
      <c r="I3" s="14"/>
    </row>
    <row r="4" spans="1:9" s="16" customFormat="1" ht="15">
      <c r="A4" s="14"/>
      <c r="B4" s="15"/>
      <c r="C4" s="15" t="s">
        <v>11</v>
      </c>
      <c r="D4" s="15"/>
      <c r="E4" s="15"/>
      <c r="F4" s="15"/>
      <c r="G4" s="15"/>
      <c r="H4" s="15"/>
      <c r="I4" s="14"/>
    </row>
    <row r="6" spans="1:9" ht="12.75">
      <c r="A6" s="11" t="s">
        <v>0</v>
      </c>
      <c r="B6" s="28" t="s">
        <v>12</v>
      </c>
      <c r="C6" s="29"/>
      <c r="D6" s="34" t="s">
        <v>59</v>
      </c>
      <c r="E6" s="27"/>
      <c r="F6" s="27" t="s">
        <v>60</v>
      </c>
      <c r="G6" s="27"/>
      <c r="H6" s="27" t="s">
        <v>5</v>
      </c>
      <c r="I6" s="27"/>
    </row>
    <row r="7" spans="1:9" ht="12.75">
      <c r="A7" s="10"/>
      <c r="B7" s="30" t="s">
        <v>13</v>
      </c>
      <c r="C7" s="31"/>
      <c r="D7" s="9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10">
        <v>1</v>
      </c>
      <c r="B8" s="32" t="s">
        <v>14</v>
      </c>
      <c r="C8" s="33"/>
      <c r="D8" s="3">
        <v>23</v>
      </c>
      <c r="E8" s="3">
        <v>678900</v>
      </c>
      <c r="F8" s="3">
        <v>12</v>
      </c>
      <c r="G8" s="3">
        <v>288000</v>
      </c>
      <c r="H8" s="3">
        <f aca="true" t="shared" si="0" ref="H8:I10">F8-D8</f>
        <v>-11</v>
      </c>
      <c r="I8" s="4">
        <f>G8-E8</f>
        <v>-390900</v>
      </c>
    </row>
    <row r="9" spans="1:9" ht="12.75">
      <c r="A9" s="3">
        <v>2</v>
      </c>
      <c r="B9" s="3" t="s">
        <v>15</v>
      </c>
      <c r="C9" s="3"/>
      <c r="D9" s="3">
        <v>3</v>
      </c>
      <c r="E9" s="3">
        <v>177000</v>
      </c>
      <c r="F9" s="3">
        <v>5</v>
      </c>
      <c r="G9" s="3">
        <v>248000</v>
      </c>
      <c r="H9" s="3">
        <f t="shared" si="0"/>
        <v>2</v>
      </c>
      <c r="I9" s="4">
        <f t="shared" si="0"/>
        <v>71000</v>
      </c>
    </row>
    <row r="10" spans="1:9" ht="12.75">
      <c r="A10" s="3">
        <v>3</v>
      </c>
      <c r="B10" s="25" t="s">
        <v>16</v>
      </c>
      <c r="C10" s="26"/>
      <c r="D10" s="3">
        <v>4</v>
      </c>
      <c r="E10" s="3">
        <v>261000</v>
      </c>
      <c r="F10" s="3">
        <v>4</v>
      </c>
      <c r="G10" s="3">
        <v>49000</v>
      </c>
      <c r="H10" s="3">
        <f t="shared" si="0"/>
        <v>0</v>
      </c>
      <c r="I10" s="4">
        <f t="shared" si="0"/>
        <v>-212000</v>
      </c>
    </row>
    <row r="11" spans="1:9" ht="12.75">
      <c r="A11" s="36" t="s">
        <v>17</v>
      </c>
      <c r="B11" s="28"/>
      <c r="C11" s="28"/>
      <c r="D11" s="28"/>
      <c r="E11" s="28"/>
      <c r="F11" s="28"/>
      <c r="G11" s="28"/>
      <c r="H11" s="28"/>
      <c r="I11" s="29"/>
    </row>
    <row r="12" spans="1:9" ht="12.75">
      <c r="A12" s="37"/>
      <c r="B12" s="30"/>
      <c r="C12" s="30"/>
      <c r="D12" s="30"/>
      <c r="E12" s="30"/>
      <c r="F12" s="30"/>
      <c r="G12" s="30"/>
      <c r="H12" s="30"/>
      <c r="I12" s="31"/>
    </row>
    <row r="13" spans="1:9" ht="12.75">
      <c r="A13" s="3">
        <v>1</v>
      </c>
      <c r="B13" s="3" t="s">
        <v>18</v>
      </c>
      <c r="C13" s="3"/>
      <c r="D13" s="3">
        <v>1</v>
      </c>
      <c r="E13" s="3">
        <v>20000</v>
      </c>
      <c r="F13" s="3"/>
      <c r="G13" s="3"/>
      <c r="H13" s="3">
        <f>F13-D13</f>
        <v>-1</v>
      </c>
      <c r="I13" s="5">
        <f>G13-E13</f>
        <v>-20000</v>
      </c>
    </row>
    <row r="14" spans="1:9" ht="12.75">
      <c r="A14" s="3">
        <v>2</v>
      </c>
      <c r="B14" s="3" t="s">
        <v>19</v>
      </c>
      <c r="C14" s="3"/>
      <c r="D14" s="3">
        <v>9</v>
      </c>
      <c r="E14" s="3">
        <v>605000</v>
      </c>
      <c r="F14" s="3">
        <v>4</v>
      </c>
      <c r="G14" s="3">
        <v>125000</v>
      </c>
      <c r="H14" s="3">
        <f aca="true" t="shared" si="1" ref="H14:H24">F14-D14</f>
        <v>-5</v>
      </c>
      <c r="I14" s="5">
        <f aca="true" t="shared" si="2" ref="I14:I24">G14-E14</f>
        <v>-480000</v>
      </c>
    </row>
    <row r="15" spans="1:9" ht="12.75">
      <c r="A15" s="3">
        <v>3</v>
      </c>
      <c r="B15" s="3" t="s">
        <v>20</v>
      </c>
      <c r="C15" s="3"/>
      <c r="D15" s="3">
        <v>11</v>
      </c>
      <c r="E15" s="3">
        <v>180800</v>
      </c>
      <c r="F15" s="3">
        <v>6</v>
      </c>
      <c r="G15" s="3">
        <v>290000</v>
      </c>
      <c r="H15" s="3">
        <f t="shared" si="1"/>
        <v>-5</v>
      </c>
      <c r="I15" s="5">
        <f t="shared" si="2"/>
        <v>109200</v>
      </c>
    </row>
    <row r="16" spans="1:9" ht="12.75">
      <c r="A16" s="3">
        <v>4</v>
      </c>
      <c r="B16" s="3" t="s">
        <v>21</v>
      </c>
      <c r="C16" s="3"/>
      <c r="D16" s="3"/>
      <c r="E16" s="3"/>
      <c r="F16" s="3">
        <v>1</v>
      </c>
      <c r="G16" s="3">
        <v>5000</v>
      </c>
      <c r="H16" s="3">
        <f t="shared" si="1"/>
        <v>1</v>
      </c>
      <c r="I16" s="5">
        <f t="shared" si="2"/>
        <v>5000</v>
      </c>
    </row>
    <row r="17" spans="1:9" ht="12.75">
      <c r="A17" s="3">
        <v>5</v>
      </c>
      <c r="B17" s="3" t="s">
        <v>22</v>
      </c>
      <c r="C17" s="3"/>
      <c r="D17" s="3">
        <v>3</v>
      </c>
      <c r="E17" s="3">
        <v>16000</v>
      </c>
      <c r="F17" s="3">
        <v>8</v>
      </c>
      <c r="G17" s="3">
        <v>63000</v>
      </c>
      <c r="H17" s="3">
        <f t="shared" si="1"/>
        <v>5</v>
      </c>
      <c r="I17" s="5">
        <f t="shared" si="2"/>
        <v>47000</v>
      </c>
    </row>
    <row r="18" spans="1:9" ht="12.75">
      <c r="A18" s="3">
        <v>6</v>
      </c>
      <c r="B18" s="3" t="s">
        <v>23</v>
      </c>
      <c r="C18" s="3"/>
      <c r="D18" s="3">
        <v>3</v>
      </c>
      <c r="E18" s="3">
        <v>45000</v>
      </c>
      <c r="F18" s="3">
        <v>1</v>
      </c>
      <c r="G18" s="3">
        <v>2000</v>
      </c>
      <c r="H18" s="3">
        <f t="shared" si="1"/>
        <v>-2</v>
      </c>
      <c r="I18" s="5">
        <f t="shared" si="2"/>
        <v>-43000</v>
      </c>
    </row>
    <row r="19" spans="1:9" ht="12.75">
      <c r="A19" s="3">
        <v>7</v>
      </c>
      <c r="B19" s="25" t="s">
        <v>24</v>
      </c>
      <c r="C19" s="26"/>
      <c r="D19" s="3"/>
      <c r="E19" s="3"/>
      <c r="F19" s="3"/>
      <c r="G19" s="3"/>
      <c r="H19" s="3">
        <f t="shared" si="1"/>
        <v>0</v>
      </c>
      <c r="I19" s="5">
        <f t="shared" si="2"/>
        <v>0</v>
      </c>
    </row>
    <row r="20" spans="1:9" ht="12.75">
      <c r="A20" s="3">
        <v>8</v>
      </c>
      <c r="B20" s="3" t="s">
        <v>25</v>
      </c>
      <c r="C20" s="3"/>
      <c r="D20" s="3"/>
      <c r="E20" s="3"/>
      <c r="F20" s="3"/>
      <c r="G20" s="3"/>
      <c r="H20" s="3">
        <f t="shared" si="1"/>
        <v>0</v>
      </c>
      <c r="I20" s="5">
        <f t="shared" si="2"/>
        <v>0</v>
      </c>
    </row>
    <row r="21" spans="1:9" ht="12.75">
      <c r="A21" s="3">
        <v>9</v>
      </c>
      <c r="B21" s="3" t="s">
        <v>26</v>
      </c>
      <c r="C21" s="3"/>
      <c r="D21" s="3"/>
      <c r="E21" s="3"/>
      <c r="F21" s="3"/>
      <c r="G21" s="3"/>
      <c r="H21" s="3">
        <f t="shared" si="1"/>
        <v>0</v>
      </c>
      <c r="I21" s="5">
        <f t="shared" si="2"/>
        <v>0</v>
      </c>
    </row>
    <row r="22" spans="1:9" ht="12.75">
      <c r="A22" s="3">
        <v>10</v>
      </c>
      <c r="B22" s="3" t="s">
        <v>27</v>
      </c>
      <c r="C22" s="3"/>
      <c r="D22" s="3"/>
      <c r="E22" s="3"/>
      <c r="F22" s="3"/>
      <c r="G22" s="3"/>
      <c r="H22" s="3">
        <f t="shared" si="1"/>
        <v>0</v>
      </c>
      <c r="I22" s="5">
        <f t="shared" si="2"/>
        <v>0</v>
      </c>
    </row>
    <row r="23" spans="1:9" ht="12.75">
      <c r="A23" s="3">
        <v>11</v>
      </c>
      <c r="B23" s="25" t="s">
        <v>28</v>
      </c>
      <c r="C23" s="26"/>
      <c r="D23" s="3">
        <v>3</v>
      </c>
      <c r="E23" s="3">
        <v>250100</v>
      </c>
      <c r="F23" s="3">
        <v>1</v>
      </c>
      <c r="G23" s="3">
        <v>100000</v>
      </c>
      <c r="H23" s="3">
        <f t="shared" si="1"/>
        <v>-2</v>
      </c>
      <c r="I23" s="5">
        <f t="shared" si="2"/>
        <v>-150100</v>
      </c>
    </row>
    <row r="24" spans="1:9" s="23" customFormat="1" ht="12.75">
      <c r="A24" s="22"/>
      <c r="B24" s="38" t="s">
        <v>29</v>
      </c>
      <c r="C24" s="39"/>
      <c r="D24" s="22">
        <f>D13+D14+D15+D16+D17+D18+D19+D20+D21+D22+D23</f>
        <v>30</v>
      </c>
      <c r="E24" s="22">
        <f>E13+E14+E15+E16+E17+E18+E19+E20+E21+E22+E23</f>
        <v>1116900</v>
      </c>
      <c r="F24" s="22">
        <f>F13+F14+F15+F16+F17+F18+F19+F20+F21+F22+F23</f>
        <v>21</v>
      </c>
      <c r="G24" s="22">
        <f>G13+G14+G15+G16+G17+G18+G19+G20+G21+G22+G23</f>
        <v>585000</v>
      </c>
      <c r="H24" s="3">
        <f t="shared" si="1"/>
        <v>-9</v>
      </c>
      <c r="I24" s="5">
        <f t="shared" si="2"/>
        <v>-531900</v>
      </c>
    </row>
    <row r="25" spans="1:9" ht="12.75">
      <c r="A25" s="40"/>
      <c r="B25" s="41"/>
      <c r="C25" s="41"/>
      <c r="D25" s="41"/>
      <c r="E25" s="41"/>
      <c r="F25" s="41"/>
      <c r="G25" s="41"/>
      <c r="H25" s="41"/>
      <c r="I25" s="34"/>
    </row>
    <row r="26" spans="1:9" ht="12.75">
      <c r="A26" s="3">
        <v>1</v>
      </c>
      <c r="B26" s="3" t="s">
        <v>30</v>
      </c>
      <c r="C26" s="3"/>
      <c r="D26" s="40">
        <v>4</v>
      </c>
      <c r="E26" s="34"/>
      <c r="F26" s="40">
        <v>2</v>
      </c>
      <c r="G26" s="34"/>
      <c r="H26" s="40">
        <f>F26-D26</f>
        <v>-2</v>
      </c>
      <c r="I26" s="34"/>
    </row>
    <row r="27" spans="1:9" ht="12.75">
      <c r="A27" s="3">
        <v>2</v>
      </c>
      <c r="B27" s="3" t="s">
        <v>31</v>
      </c>
      <c r="C27" s="3"/>
      <c r="D27" s="40">
        <v>4</v>
      </c>
      <c r="E27" s="34"/>
      <c r="F27" s="40"/>
      <c r="G27" s="34"/>
      <c r="H27" s="40">
        <f>F27-D27</f>
        <v>-4</v>
      </c>
      <c r="I27" s="34"/>
    </row>
    <row r="28" spans="1:9" ht="27.75" customHeight="1">
      <c r="A28" s="17">
        <v>3</v>
      </c>
      <c r="B28" s="42" t="s">
        <v>39</v>
      </c>
      <c r="C28" s="26"/>
      <c r="D28" s="3">
        <v>4</v>
      </c>
      <c r="E28" s="3">
        <v>80500</v>
      </c>
      <c r="F28" s="3">
        <v>2</v>
      </c>
      <c r="G28" s="3">
        <v>13000</v>
      </c>
      <c r="H28" s="3">
        <f>F28-D28</f>
        <v>-2</v>
      </c>
      <c r="I28" s="6">
        <f>G28-E28</f>
        <v>-67500</v>
      </c>
    </row>
    <row r="29" spans="1:9" ht="12.75">
      <c r="A29" s="8">
        <v>4</v>
      </c>
      <c r="B29" s="43" t="s">
        <v>34</v>
      </c>
      <c r="C29" s="44"/>
      <c r="D29" s="40"/>
      <c r="E29" s="34"/>
      <c r="F29" s="40"/>
      <c r="G29" s="34"/>
      <c r="H29" s="40">
        <f>F29-D29</f>
        <v>0</v>
      </c>
      <c r="I29" s="34"/>
    </row>
    <row r="30" spans="1:9" ht="12.75">
      <c r="A30" s="3"/>
      <c r="B30" s="45" t="s">
        <v>32</v>
      </c>
      <c r="C30" s="45"/>
      <c r="D30" s="27"/>
      <c r="E30" s="27"/>
      <c r="F30" s="27"/>
      <c r="G30" s="27"/>
      <c r="H30" s="40">
        <f aca="true" t="shared" si="3" ref="H30:H35">F30-D30</f>
        <v>0</v>
      </c>
      <c r="I30" s="34"/>
    </row>
    <row r="31" spans="1:9" ht="12.75">
      <c r="A31" s="3"/>
      <c r="B31" s="45" t="s">
        <v>33</v>
      </c>
      <c r="C31" s="45"/>
      <c r="D31" s="27"/>
      <c r="E31" s="27"/>
      <c r="F31" s="27"/>
      <c r="G31" s="27"/>
      <c r="H31" s="40">
        <f t="shared" si="3"/>
        <v>0</v>
      </c>
      <c r="I31" s="34"/>
    </row>
    <row r="32" spans="1:9" ht="12.75">
      <c r="A32" s="3">
        <v>5</v>
      </c>
      <c r="B32" s="3" t="s">
        <v>35</v>
      </c>
      <c r="C32" s="3"/>
      <c r="D32" s="27">
        <v>13</v>
      </c>
      <c r="E32" s="27"/>
      <c r="F32" s="27">
        <v>10</v>
      </c>
      <c r="G32" s="27"/>
      <c r="H32" s="40">
        <f t="shared" si="3"/>
        <v>-3</v>
      </c>
      <c r="I32" s="34"/>
    </row>
    <row r="33" spans="1:9" ht="12.75">
      <c r="A33" s="3">
        <v>6</v>
      </c>
      <c r="B33" s="3" t="s">
        <v>36</v>
      </c>
      <c r="C33" s="3"/>
      <c r="D33" s="27">
        <v>8</v>
      </c>
      <c r="E33" s="27"/>
      <c r="F33" s="27"/>
      <c r="G33" s="27"/>
      <c r="H33" s="40">
        <f t="shared" si="3"/>
        <v>-8</v>
      </c>
      <c r="I33" s="34"/>
    </row>
    <row r="34" spans="1:9" ht="12.75">
      <c r="A34" s="3">
        <v>7</v>
      </c>
      <c r="B34" s="3" t="s">
        <v>37</v>
      </c>
      <c r="C34" s="3"/>
      <c r="D34" s="27">
        <v>4</v>
      </c>
      <c r="E34" s="27"/>
      <c r="F34" s="27"/>
      <c r="G34" s="27"/>
      <c r="H34" s="40">
        <f t="shared" si="3"/>
        <v>-4</v>
      </c>
      <c r="I34" s="34"/>
    </row>
    <row r="35" spans="1:9" ht="12.75">
      <c r="A35" s="3">
        <v>8</v>
      </c>
      <c r="B35" s="3" t="s">
        <v>38</v>
      </c>
      <c r="C35" s="3"/>
      <c r="D35" s="27">
        <v>7</v>
      </c>
      <c r="E35" s="27"/>
      <c r="F35" s="27">
        <v>1</v>
      </c>
      <c r="G35" s="27"/>
      <c r="H35" s="40">
        <f t="shared" si="3"/>
        <v>-6</v>
      </c>
      <c r="I35" s="34"/>
    </row>
    <row r="36" spans="4:9" ht="12.75">
      <c r="D36" s="1"/>
      <c r="E36" s="1"/>
      <c r="F36" s="1"/>
      <c r="G36" s="1"/>
      <c r="H36" s="1"/>
      <c r="I36" s="1"/>
    </row>
    <row r="37" spans="4:9" ht="12.75">
      <c r="D37" s="1"/>
      <c r="E37" s="1"/>
      <c r="F37" s="1"/>
      <c r="G37" s="1"/>
      <c r="H37" s="1"/>
      <c r="I37" s="1"/>
    </row>
    <row r="38" spans="3:9" ht="15">
      <c r="C38" s="12" t="s">
        <v>8</v>
      </c>
      <c r="D38" s="12"/>
      <c r="E38" s="12"/>
      <c r="F38" s="12"/>
      <c r="G38" s="12"/>
      <c r="H38" s="12"/>
      <c r="I38" s="12"/>
    </row>
    <row r="39" spans="3:9" ht="15">
      <c r="C39" s="12" t="s">
        <v>9</v>
      </c>
      <c r="D39" s="12"/>
      <c r="E39" s="12"/>
      <c r="F39" s="12"/>
      <c r="G39" s="12"/>
      <c r="H39" s="12" t="s">
        <v>10</v>
      </c>
      <c r="I39" s="12"/>
    </row>
  </sheetData>
  <mergeCells count="45">
    <mergeCell ref="H29:I29"/>
    <mergeCell ref="F29:G29"/>
    <mergeCell ref="D34:E34"/>
    <mergeCell ref="F34:G34"/>
    <mergeCell ref="H34:I34"/>
    <mergeCell ref="H30:I30"/>
    <mergeCell ref="H31:I31"/>
    <mergeCell ref="D35:E35"/>
    <mergeCell ref="F35:G35"/>
    <mergeCell ref="H35:I35"/>
    <mergeCell ref="H32:I32"/>
    <mergeCell ref="D33:E33"/>
    <mergeCell ref="F33:G33"/>
    <mergeCell ref="H33:I33"/>
    <mergeCell ref="B30:C30"/>
    <mergeCell ref="B31:C31"/>
    <mergeCell ref="D32:E32"/>
    <mergeCell ref="F32:G32"/>
    <mergeCell ref="F31:G31"/>
    <mergeCell ref="D31:E31"/>
    <mergeCell ref="D30:E30"/>
    <mergeCell ref="F30:G30"/>
    <mergeCell ref="F26:G26"/>
    <mergeCell ref="H26:I26"/>
    <mergeCell ref="D27:E27"/>
    <mergeCell ref="F27:G27"/>
    <mergeCell ref="H27:I27"/>
    <mergeCell ref="B28:C28"/>
    <mergeCell ref="B29:C29"/>
    <mergeCell ref="D26:E26"/>
    <mergeCell ref="D29:E29"/>
    <mergeCell ref="B19:C19"/>
    <mergeCell ref="B23:C23"/>
    <mergeCell ref="B24:C24"/>
    <mergeCell ref="A25:I25"/>
    <mergeCell ref="B7:C7"/>
    <mergeCell ref="B8:C8"/>
    <mergeCell ref="B10:C10"/>
    <mergeCell ref="A11:I12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INFO4</cp:lastModifiedBy>
  <cp:lastPrinted>2009-05-21T04:31:59Z</cp:lastPrinted>
  <dcterms:created xsi:type="dcterms:W3CDTF">2005-01-24T12:59:14Z</dcterms:created>
  <dcterms:modified xsi:type="dcterms:W3CDTF">2009-05-29T05:56:57Z</dcterms:modified>
  <cp:category/>
  <cp:version/>
  <cp:contentType/>
  <cp:contentStatus/>
</cp:coreProperties>
</file>