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<sst xmlns="http://schemas.openxmlformats.org/spreadsheetml/2006/main" count="262" uniqueCount="93">
  <si>
    <t>Наименование расходов</t>
  </si>
  <si>
    <t>РЗ</t>
  </si>
  <si>
    <t>ПЗ</t>
  </si>
  <si>
    <t>Сумма всего</t>
  </si>
  <si>
    <t>Всего расходов</t>
  </si>
  <si>
    <t>ЦСР</t>
  </si>
  <si>
    <t>ВР</t>
  </si>
  <si>
    <t>в том числе за счет</t>
  </si>
  <si>
    <t>(рублей)</t>
  </si>
  <si>
    <t>РАСХОДЫ</t>
  </si>
  <si>
    <t>Вед</t>
  </si>
  <si>
    <t>Выполнение функций органами местного самоуправления</t>
  </si>
  <si>
    <t>500</t>
  </si>
  <si>
    <t>03</t>
  </si>
  <si>
    <t>993</t>
  </si>
  <si>
    <t>05</t>
  </si>
  <si>
    <t>Благоустройство</t>
  </si>
  <si>
    <t>ЖИЛИЩНО - КОММУНАЛЬНОЕ ХОЗЯЙСТВО</t>
  </si>
  <si>
    <t>6000500</t>
  </si>
  <si>
    <t>Прочие мероприятия по благоустройству поселений</t>
  </si>
  <si>
    <t>Администрация сельского поселения</t>
  </si>
  <si>
    <t>6000000</t>
  </si>
  <si>
    <t>ИЗМЕНЕНИЯ,</t>
  </si>
  <si>
    <t>бюджета поселения</t>
  </si>
  <si>
    <t xml:space="preserve"> приносящей доход деятельности</t>
  </si>
  <si>
    <t xml:space="preserve"> ОБЩЕГОСУДАРСТВЕННЫЕ ВОПРОСЫ</t>
  </si>
  <si>
    <t>01</t>
  </si>
  <si>
    <t>Функционирование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</si>
  <si>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</si>
  <si>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</si>
  <si>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0020000</t>
  </si>
  <si>
    <t>Центральный аппарат</t>
  </si>
  <si>
    <t>0020400</t>
  </si>
  <si>
    <t>Содержание автомобильных дорог и инженерных сооружений на них в границах поселений в рамках благоустройства</t>
  </si>
  <si>
    <t>6000200</t>
  </si>
  <si>
    <t>6000210</t>
  </si>
  <si>
    <t>Озеленение</t>
  </si>
  <si>
    <t>6000300</t>
  </si>
  <si>
    <t>КУЛЬТУРА, КИНЕМАТОГРАФИЯ,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</si>
  <si>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</si>
  <si>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</si>
  <si>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</si>
  <si>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</si>
  <si>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</si>
  <si>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</si>
  <si>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</si>
  <si>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</si>
  <si>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10</t>
  </si>
  <si>
    <t>5221103</t>
  </si>
  <si>
    <t xml:space="preserve"> Мероприятия в области социальной политики</t>
  </si>
  <si>
    <t>068</t>
  </si>
  <si>
    <t>Социальные выплаты на обеспечение  жильем молодых семей в рамках реализации федеральной целевой программы "Жилище" на 2002 - 2010 годы</t>
  </si>
  <si>
    <t>Коммунальное хозяйство</t>
  </si>
  <si>
    <t>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</si>
  <si>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</si>
  <si>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</si>
  <si>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</si>
  <si>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</si>
  <si>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Бюджетные инвестиции</t>
  </si>
  <si>
    <t>003</t>
  </si>
  <si>
    <t>Целевые программы муниципальных образований</t>
  </si>
  <si>
    <t>7950000</t>
  </si>
  <si>
    <t>Библиотеки</t>
  </si>
  <si>
    <t>4420000</t>
  </si>
  <si>
    <t>4429900</t>
  </si>
  <si>
    <t>Уличное освещение</t>
  </si>
  <si>
    <t>6000100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</si>
  <si>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</si>
  <si>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</si>
  <si>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</t>
  </si>
  <si>
    <t>5100300</t>
  </si>
  <si>
    <t xml:space="preserve">Уплата налога на имущество организаций </t>
  </si>
  <si>
    <t>4409500</t>
  </si>
  <si>
    <t>Театры, цирки, концертные и другие организации исполнительских искусств</t>
  </si>
  <si>
    <t>4430000</t>
  </si>
  <si>
    <t>4439900</t>
  </si>
  <si>
    <t>4409902</t>
  </si>
  <si>
    <t>Софинансирование на капитальный ремонт</t>
  </si>
  <si>
    <t>Районная целевая программа "Развитие энергетики Комсомольского района на 2006 - 2010 годы"  - электрификация улиц Урмаевского сельского поселения</t>
  </si>
  <si>
    <t>7950503</t>
  </si>
  <si>
    <t>вносимые в приложение №4  к решению Собрания депутатов Урмаевского сельского поселения "Распределение бюджетных ассигнований по разделам,  подразделам, целевым статьям и видам  расходов  классификации   расходов бюджетов в ведомственной структуре расходов бюджета Урмаевского сельского поселения  Комсомольского района Чувашской Республики                               на 2010 год"</t>
  </si>
  <si>
    <t xml:space="preserve">Районная целевая программа "Развитие энергетики Комсомольского района на 2006 - 2010 годы"  </t>
  </si>
  <si>
    <t>7950500</t>
  </si>
  <si>
    <t>7950507</t>
  </si>
  <si>
    <t>Районная целевая программа "Развитие энергетики Комсомольского района на 2006 - 2010 годы"  - газификация улиц Урмаевского сельского поселения</t>
  </si>
  <si>
    <t>СОЦИАЛЬНАЯ ПОЛИТИКА</t>
  </si>
  <si>
    <t>Социальное обеспечение населения</t>
  </si>
  <si>
    <t xml:space="preserve">Социальные выплаты </t>
  </si>
  <si>
    <t>005</t>
  </si>
  <si>
    <t xml:space="preserve">Приложение № 3 к решению Собрания депутатов Урмаевского  сельского поселения                                         </t>
  </si>
  <si>
    <t>НАЦИОНАЛЬНАЯ БЕЗОПАСНОСТЬ И ПРАВООХРАНИТЕЛЬНАЯ ДЕЯТЕЛЬНОСТЬ</t>
  </si>
  <si>
    <t>Обеспечение пожарной безопасности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</si>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</sst>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7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87"/>
  <sheetViews>
    <sheetView tabSelected="1" workbookViewId="0" topLeftCell="A9">
      <selection activeCell="A19" sqref="A19"/>
    </sheetView>
  </sheetViews>
  <sheetFormatPr defaultColWidth="9.00390625" defaultRowHeight="12.75"/>
  <cols>
    <col min="1" max="1" width="38.25390625" style="1" customWidth="1"/>
    <col min="2" max="2" width="5.25390625" style="1" customWidth="1"/>
    <col min="3" max="3" width="4.625" style="1" customWidth="1"/>
    <col min="4" max="4" width="4.125" style="1" customWidth="1"/>
    <col min="5" max="5" width="8.625" style="1" customWidth="1"/>
    <col min="6" max="6" width="5.125" style="1" customWidth="1"/>
    <col min="7" max="7" width="12.25390625" style="2" customWidth="1"/>
    <col min="8" max="8" width="12.00390625" style="1" customWidth="1"/>
    <col min="9" max="9" width="10.375" style="2" customWidth="1"/>
    <col min="10" max="16384" width="9.125" style="1" customWidth="1"/>
  </cols>
  <sheetData>
    <row r="1" spans="1:9" ht="39.75" customHeight="1">
      <c r="A1" s="54"/>
      <c r="B1" s="54"/>
      <c r="C1" s="54"/>
      <c r="D1" s="54"/>
      <c r="E1" s="54"/>
      <c r="F1" s="54"/>
      <c r="G1" s="88" t="s">
        <v>89</v>
      </c>
      <c r="H1" s="88"/>
      <c r="I1" s="88"/>
    </row>
    <row r="2" spans="1:9" ht="13.5" customHeight="1">
      <c r="A2" s="54"/>
      <c r="B2" s="54"/>
      <c r="C2" s="54"/>
      <c r="D2" s="54"/>
      <c r="E2" s="54"/>
      <c r="F2" s="54"/>
      <c r="G2" s="55"/>
      <c r="H2" s="55"/>
      <c r="I2" s="55"/>
    </row>
    <row r="3" spans="1:9" ht="16.5" customHeight="1">
      <c r="A3" s="87" t="s">
        <v>22</v>
      </c>
      <c r="B3" s="87"/>
      <c r="C3" s="87"/>
      <c r="D3" s="87"/>
      <c r="E3" s="87"/>
      <c r="F3" s="87"/>
      <c r="G3" s="87"/>
      <c r="H3" s="87"/>
      <c r="I3" s="87"/>
    </row>
    <row r="4" spans="1:9" ht="64.5" customHeight="1">
      <c r="A4" s="87" t="s">
        <v>80</v>
      </c>
      <c r="B4" s="87"/>
      <c r="C4" s="87"/>
      <c r="D4" s="87"/>
      <c r="E4" s="87"/>
      <c r="F4" s="87"/>
      <c r="G4" s="87"/>
      <c r="H4" s="87"/>
      <c r="I4" s="87"/>
    </row>
    <row r="5" spans="1:9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3"/>
      <c r="B6" s="3"/>
      <c r="C6" s="89" t="s">
        <v>9</v>
      </c>
      <c r="D6" s="90"/>
      <c r="E6" s="90"/>
      <c r="F6" s="90"/>
      <c r="G6" s="3"/>
      <c r="H6" s="3"/>
      <c r="I6" s="3"/>
    </row>
    <row r="7" spans="1:9" ht="12.75" customHeight="1">
      <c r="A7" s="7"/>
      <c r="B7" s="7"/>
      <c r="C7" s="7"/>
      <c r="D7" s="7"/>
      <c r="E7" s="8"/>
      <c r="F7" s="8"/>
      <c r="G7" s="8"/>
      <c r="H7" s="9"/>
      <c r="I7" s="53" t="s">
        <v>8</v>
      </c>
    </row>
    <row r="8" spans="1:9" ht="12.75" customHeight="1">
      <c r="A8" s="84" t="s">
        <v>0</v>
      </c>
      <c r="B8" s="91" t="s">
        <v>10</v>
      </c>
      <c r="C8" s="84" t="s">
        <v>1</v>
      </c>
      <c r="D8" s="84" t="s">
        <v>2</v>
      </c>
      <c r="E8" s="84" t="s">
        <v>5</v>
      </c>
      <c r="F8" s="84" t="s">
        <v>6</v>
      </c>
      <c r="G8" s="84" t="s">
        <v>3</v>
      </c>
      <c r="H8" s="85" t="s">
        <v>7</v>
      </c>
      <c r="I8" s="86"/>
    </row>
    <row r="9" spans="1:9" ht="66" customHeight="1">
      <c r="A9" s="84"/>
      <c r="B9" s="92"/>
      <c r="C9" s="84"/>
      <c r="D9" s="84"/>
      <c r="E9" s="84"/>
      <c r="F9" s="84"/>
      <c r="G9" s="84"/>
      <c r="H9" s="56" t="s">
        <v>23</v>
      </c>
      <c r="I9" s="57" t="s">
        <v>24</v>
      </c>
    </row>
    <row r="10" spans="1:9" ht="25.5" customHeight="1" hidden="1">
      <c r="A10" s="16" t="s">
        <v>20</v>
      </c>
      <c r="B10" s="46">
        <v>993</v>
      </c>
      <c r="C10" s="16"/>
      <c r="D10" s="16"/>
      <c r="E10" s="16"/>
      <c r="F10" s="16"/>
      <c r="G10" s="73">
        <f>H10+I10</f>
        <v>-39630</v>
      </c>
      <c r="H10" s="73">
        <f>H67</f>
        <v>-100360</v>
      </c>
      <c r="I10" s="73">
        <f>I67</f>
        <v>60730</v>
      </c>
    </row>
    <row r="11" spans="1:9" ht="25.5" customHeight="1" hidden="1">
      <c r="A11" s="43" t="s">
        <v>25</v>
      </c>
      <c r="B11" s="58" t="s">
        <v>14</v>
      </c>
      <c r="C11" s="10" t="s">
        <v>26</v>
      </c>
      <c r="D11" s="10"/>
      <c r="E11" s="10"/>
      <c r="F11" s="10"/>
      <c r="G11" s="73">
        <f aca="true" t="shared" si="0" ref="G11:G20">H11+I11</f>
        <v>0</v>
      </c>
      <c r="H11" s="73">
        <f>H12</f>
        <v>0</v>
      </c>
      <c r="I11" s="73"/>
    </row>
    <row r="12" spans="1:9" ht="25.5" customHeight="1" hidden="1">
      <c r="A12" s="43" t="s">
        <v>27</v>
      </c>
      <c r="B12" s="58" t="s">
        <v>14</v>
      </c>
      <c r="C12" s="10" t="s">
        <v>26</v>
      </c>
      <c r="D12" s="10" t="s">
        <v>28</v>
      </c>
      <c r="E12" s="10"/>
      <c r="F12" s="10"/>
      <c r="G12" s="73">
        <f t="shared" si="0"/>
        <v>0</v>
      </c>
      <c r="H12" s="73">
        <f>H13</f>
        <v>0</v>
      </c>
      <c r="I12" s="73"/>
    </row>
    <row r="13" spans="1:9" ht="36.75" customHeight="1" hidden="1">
      <c r="A13" s="59" t="s">
        <v>29</v>
      </c>
      <c r="B13" s="60" t="s">
        <v>14</v>
      </c>
      <c r="C13" s="44" t="s">
        <v>26</v>
      </c>
      <c r="D13" s="44" t="s">
        <v>28</v>
      </c>
      <c r="E13" s="44" t="s">
        <v>30</v>
      </c>
      <c r="F13" s="44"/>
      <c r="G13" s="73">
        <f t="shared" si="0"/>
        <v>0</v>
      </c>
      <c r="H13" s="72">
        <f>H14</f>
        <v>0</v>
      </c>
      <c r="I13" s="73"/>
    </row>
    <row r="14" spans="1:9" ht="23.25" customHeight="1" hidden="1">
      <c r="A14" s="48" t="s">
        <v>31</v>
      </c>
      <c r="B14" s="60" t="s">
        <v>14</v>
      </c>
      <c r="C14" s="44" t="s">
        <v>26</v>
      </c>
      <c r="D14" s="44" t="s">
        <v>28</v>
      </c>
      <c r="E14" s="44" t="s">
        <v>32</v>
      </c>
      <c r="F14" s="44"/>
      <c r="G14" s="73">
        <f t="shared" si="0"/>
        <v>0</v>
      </c>
      <c r="H14" s="72">
        <f>H15</f>
        <v>0</v>
      </c>
      <c r="I14" s="73"/>
    </row>
    <row r="15" spans="1:9" ht="25.5" customHeight="1" hidden="1">
      <c r="A15" s="48" t="s">
        <v>11</v>
      </c>
      <c r="B15" s="60" t="s">
        <v>14</v>
      </c>
      <c r="C15" s="44" t="s">
        <v>26</v>
      </c>
      <c r="D15" s="44" t="s">
        <v>28</v>
      </c>
      <c r="E15" s="44" t="s">
        <v>32</v>
      </c>
      <c r="F15" s="44" t="s">
        <v>12</v>
      </c>
      <c r="G15" s="73">
        <f t="shared" si="0"/>
        <v>0</v>
      </c>
      <c r="H15" s="72"/>
      <c r="I15" s="73"/>
    </row>
    <row r="16" spans="1:9" ht="35.25" customHeight="1">
      <c r="A16" s="65" t="s">
        <v>90</v>
      </c>
      <c r="B16" s="16">
        <v>993</v>
      </c>
      <c r="C16" s="10" t="s">
        <v>13</v>
      </c>
      <c r="D16" s="10"/>
      <c r="E16" s="16"/>
      <c r="F16" s="16"/>
      <c r="G16" s="79">
        <f t="shared" si="0"/>
        <v>140160</v>
      </c>
      <c r="H16" s="79">
        <f>H17</f>
        <v>140160</v>
      </c>
      <c r="I16" s="73"/>
    </row>
    <row r="17" spans="1:9" ht="24.75" customHeight="1">
      <c r="A17" s="65" t="s">
        <v>91</v>
      </c>
      <c r="B17" s="16">
        <v>993</v>
      </c>
      <c r="C17" s="10" t="s">
        <v>13</v>
      </c>
      <c r="D17" s="10" t="s">
        <v>47</v>
      </c>
      <c r="E17" s="16"/>
      <c r="F17" s="16"/>
      <c r="G17" s="79">
        <f t="shared" si="0"/>
        <v>140160</v>
      </c>
      <c r="H17" s="79">
        <f>H18</f>
        <v>140160</v>
      </c>
      <c r="I17" s="73"/>
    </row>
    <row r="18" spans="1:9" ht="27.75" customHeight="1">
      <c r="A18" s="59" t="s">
        <v>60</v>
      </c>
      <c r="B18" s="62">
        <v>993</v>
      </c>
      <c r="C18" s="44" t="s">
        <v>13</v>
      </c>
      <c r="D18" s="44" t="s">
        <v>47</v>
      </c>
      <c r="E18" s="40">
        <v>7950000</v>
      </c>
      <c r="F18" s="16"/>
      <c r="G18" s="93">
        <f t="shared" si="0"/>
        <v>140160</v>
      </c>
      <c r="H18" s="93">
        <f>H19</f>
        <v>140160</v>
      </c>
      <c r="I18" s="73"/>
    </row>
    <row r="19" spans="1:9" ht="76.5" customHeight="1">
      <c r="A19" s="70" t="s">
        <v>92</v>
      </c>
      <c r="B19" s="62">
        <v>993</v>
      </c>
      <c r="C19" s="44" t="s">
        <v>13</v>
      </c>
      <c r="D19" s="44" t="s">
        <v>47</v>
      </c>
      <c r="E19" s="40">
        <v>7950800</v>
      </c>
      <c r="F19" s="40"/>
      <c r="G19" s="93">
        <f t="shared" si="0"/>
        <v>140160</v>
      </c>
      <c r="H19" s="93">
        <f>H20</f>
        <v>140160</v>
      </c>
      <c r="I19" s="73"/>
    </row>
    <row r="20" spans="1:9" ht="24.75" customHeight="1">
      <c r="A20" s="48" t="s">
        <v>11</v>
      </c>
      <c r="B20" s="62">
        <v>993</v>
      </c>
      <c r="C20" s="44" t="s">
        <v>13</v>
      </c>
      <c r="D20" s="44" t="s">
        <v>47</v>
      </c>
      <c r="E20" s="40">
        <v>7950800</v>
      </c>
      <c r="F20" s="44" t="s">
        <v>12</v>
      </c>
      <c r="G20" s="93">
        <f t="shared" si="0"/>
        <v>140160</v>
      </c>
      <c r="H20" s="93">
        <v>140160</v>
      </c>
      <c r="I20" s="73"/>
    </row>
    <row r="21" spans="1:9" ht="24" customHeight="1">
      <c r="A21" s="51" t="s">
        <v>17</v>
      </c>
      <c r="B21" s="10" t="s">
        <v>14</v>
      </c>
      <c r="C21" s="10" t="s">
        <v>15</v>
      </c>
      <c r="D21" s="45"/>
      <c r="E21" s="45"/>
      <c r="F21" s="12"/>
      <c r="G21" s="79">
        <f aca="true" t="shared" si="1" ref="G21:G67">H21+I21</f>
        <v>225500</v>
      </c>
      <c r="H21" s="79">
        <f>H22+H33</f>
        <v>174770</v>
      </c>
      <c r="I21" s="79">
        <f>I22+I33</f>
        <v>50730</v>
      </c>
    </row>
    <row r="22" spans="1:9" ht="20.25" customHeight="1">
      <c r="A22" s="43" t="s">
        <v>52</v>
      </c>
      <c r="B22" s="10" t="s">
        <v>14</v>
      </c>
      <c r="C22" s="10" t="s">
        <v>15</v>
      </c>
      <c r="D22" s="10" t="s">
        <v>53</v>
      </c>
      <c r="E22" s="10"/>
      <c r="F22" s="10"/>
      <c r="G22" s="79">
        <f t="shared" si="1"/>
        <v>114470</v>
      </c>
      <c r="H22" s="79">
        <f>H23+H26</f>
        <v>99470</v>
      </c>
      <c r="I22" s="79">
        <f aca="true" t="shared" si="2" ref="H22:I24">I23</f>
        <v>15000</v>
      </c>
    </row>
    <row r="23" spans="1:9" ht="18" customHeight="1">
      <c r="A23" s="59" t="s">
        <v>54</v>
      </c>
      <c r="B23" s="44" t="s">
        <v>14</v>
      </c>
      <c r="C23" s="44" t="s">
        <v>15</v>
      </c>
      <c r="D23" s="44" t="s">
        <v>53</v>
      </c>
      <c r="E23" s="69" t="s">
        <v>55</v>
      </c>
      <c r="F23" s="10"/>
      <c r="G23" s="80">
        <f t="shared" si="1"/>
        <v>28215</v>
      </c>
      <c r="H23" s="80">
        <f t="shared" si="2"/>
        <v>13215</v>
      </c>
      <c r="I23" s="80">
        <f t="shared" si="2"/>
        <v>15000</v>
      </c>
    </row>
    <row r="24" spans="1:9" ht="24.75" customHeight="1">
      <c r="A24" s="48" t="s">
        <v>56</v>
      </c>
      <c r="B24" s="44" t="s">
        <v>14</v>
      </c>
      <c r="C24" s="44" t="s">
        <v>15</v>
      </c>
      <c r="D24" s="69" t="s">
        <v>53</v>
      </c>
      <c r="E24" s="69" t="s">
        <v>57</v>
      </c>
      <c r="F24" s="44"/>
      <c r="G24" s="80">
        <f t="shared" si="1"/>
        <v>28215</v>
      </c>
      <c r="H24" s="80">
        <f t="shared" si="2"/>
        <v>13215</v>
      </c>
      <c r="I24" s="80">
        <f t="shared" si="2"/>
        <v>15000</v>
      </c>
    </row>
    <row r="25" spans="1:9" ht="24" customHeight="1">
      <c r="A25" s="41" t="s">
        <v>11</v>
      </c>
      <c r="B25" s="44" t="s">
        <v>14</v>
      </c>
      <c r="C25" s="44" t="s">
        <v>15</v>
      </c>
      <c r="D25" s="69" t="s">
        <v>53</v>
      </c>
      <c r="E25" s="69" t="s">
        <v>57</v>
      </c>
      <c r="F25" s="44" t="s">
        <v>12</v>
      </c>
      <c r="G25" s="80">
        <f t="shared" si="1"/>
        <v>28215</v>
      </c>
      <c r="H25" s="80">
        <v>13215</v>
      </c>
      <c r="I25" s="80">
        <v>15000</v>
      </c>
    </row>
    <row r="26" spans="1:9" ht="28.5" customHeight="1">
      <c r="A26" s="48" t="s">
        <v>60</v>
      </c>
      <c r="B26" s="44" t="s">
        <v>14</v>
      </c>
      <c r="C26" s="44" t="s">
        <v>15</v>
      </c>
      <c r="D26" s="44" t="s">
        <v>53</v>
      </c>
      <c r="E26" s="69" t="s">
        <v>61</v>
      </c>
      <c r="F26" s="44"/>
      <c r="G26" s="80">
        <f t="shared" si="1"/>
        <v>86255</v>
      </c>
      <c r="H26" s="80">
        <f>H27+H29+H31</f>
        <v>86255</v>
      </c>
      <c r="I26" s="80"/>
    </row>
    <row r="27" spans="1:9" ht="41.25" customHeight="1">
      <c r="A27" s="63" t="s">
        <v>81</v>
      </c>
      <c r="B27" s="44" t="s">
        <v>14</v>
      </c>
      <c r="C27" s="44" t="s">
        <v>15</v>
      </c>
      <c r="D27" s="44" t="s">
        <v>53</v>
      </c>
      <c r="E27" s="44" t="s">
        <v>82</v>
      </c>
      <c r="F27" s="44"/>
      <c r="G27" s="80">
        <f t="shared" si="1"/>
        <v>-1800000</v>
      </c>
      <c r="H27" s="80">
        <f>H28</f>
        <v>-1800000</v>
      </c>
      <c r="I27" s="80"/>
    </row>
    <row r="28" spans="1:9" ht="24" customHeight="1">
      <c r="A28" s="48" t="s">
        <v>58</v>
      </c>
      <c r="B28" s="44" t="s">
        <v>14</v>
      </c>
      <c r="C28" s="44" t="s">
        <v>15</v>
      </c>
      <c r="D28" s="44" t="s">
        <v>53</v>
      </c>
      <c r="E28" s="44" t="s">
        <v>82</v>
      </c>
      <c r="F28" s="44" t="s">
        <v>59</v>
      </c>
      <c r="G28" s="80">
        <f t="shared" si="1"/>
        <v>-1800000</v>
      </c>
      <c r="H28" s="80">
        <v>-1800000</v>
      </c>
      <c r="I28" s="80"/>
    </row>
    <row r="29" spans="1:9" ht="55.5" customHeight="1">
      <c r="A29" s="63" t="s">
        <v>78</v>
      </c>
      <c r="B29" s="44" t="s">
        <v>14</v>
      </c>
      <c r="C29" s="44" t="s">
        <v>15</v>
      </c>
      <c r="D29" s="44" t="s">
        <v>53</v>
      </c>
      <c r="E29" s="44" t="s">
        <v>79</v>
      </c>
      <c r="F29" s="77"/>
      <c r="G29" s="80">
        <f t="shared" si="1"/>
        <v>85790</v>
      </c>
      <c r="H29" s="80">
        <f>H30</f>
        <v>85790</v>
      </c>
      <c r="I29" s="80"/>
    </row>
    <row r="30" spans="1:9" ht="21" customHeight="1">
      <c r="A30" s="48" t="s">
        <v>58</v>
      </c>
      <c r="B30" s="44" t="s">
        <v>14</v>
      </c>
      <c r="C30" s="44" t="s">
        <v>15</v>
      </c>
      <c r="D30" s="44" t="s">
        <v>53</v>
      </c>
      <c r="E30" s="44" t="s">
        <v>79</v>
      </c>
      <c r="F30" s="44" t="s">
        <v>59</v>
      </c>
      <c r="G30" s="80">
        <f t="shared" si="1"/>
        <v>85790</v>
      </c>
      <c r="H30" s="80">
        <v>85790</v>
      </c>
      <c r="I30" s="80"/>
    </row>
    <row r="31" spans="1:9" ht="60.75" customHeight="1">
      <c r="A31" s="63" t="s">
        <v>84</v>
      </c>
      <c r="B31" s="44" t="s">
        <v>14</v>
      </c>
      <c r="C31" s="44" t="s">
        <v>15</v>
      </c>
      <c r="D31" s="44" t="s">
        <v>53</v>
      </c>
      <c r="E31" s="44" t="s">
        <v>83</v>
      </c>
      <c r="F31" s="77"/>
      <c r="G31" s="80">
        <f t="shared" si="1"/>
        <v>1800465</v>
      </c>
      <c r="H31" s="80">
        <f>H32</f>
        <v>1800465</v>
      </c>
      <c r="I31" s="80"/>
    </row>
    <row r="32" spans="1:9" ht="21" customHeight="1">
      <c r="A32" s="48" t="s">
        <v>58</v>
      </c>
      <c r="B32" s="44" t="s">
        <v>14</v>
      </c>
      <c r="C32" s="44" t="s">
        <v>15</v>
      </c>
      <c r="D32" s="44" t="s">
        <v>53</v>
      </c>
      <c r="E32" s="44" t="s">
        <v>83</v>
      </c>
      <c r="F32" s="44" t="s">
        <v>59</v>
      </c>
      <c r="G32" s="80">
        <f t="shared" si="1"/>
        <v>1800465</v>
      </c>
      <c r="H32" s="80">
        <v>1800465</v>
      </c>
      <c r="I32" s="80"/>
    </row>
    <row r="33" spans="1:9" ht="19.5" customHeight="1">
      <c r="A33" s="43" t="s">
        <v>16</v>
      </c>
      <c r="B33" s="16">
        <v>993</v>
      </c>
      <c r="C33" s="10" t="s">
        <v>15</v>
      </c>
      <c r="D33" s="10" t="s">
        <v>13</v>
      </c>
      <c r="E33" s="47"/>
      <c r="F33" s="12"/>
      <c r="G33" s="79">
        <f t="shared" si="1"/>
        <v>111030</v>
      </c>
      <c r="H33" s="79">
        <f>H34+H37</f>
        <v>75300</v>
      </c>
      <c r="I33" s="79">
        <f>I37</f>
        <v>35730</v>
      </c>
    </row>
    <row r="34" spans="1:9" ht="24.75" customHeight="1">
      <c r="A34" s="39" t="s">
        <v>67</v>
      </c>
      <c r="B34" s="40">
        <v>993</v>
      </c>
      <c r="C34" s="44" t="s">
        <v>15</v>
      </c>
      <c r="D34" s="44" t="s">
        <v>13</v>
      </c>
      <c r="E34" s="49" t="s">
        <v>68</v>
      </c>
      <c r="F34" s="40"/>
      <c r="G34" s="80">
        <f t="shared" si="1"/>
        <v>-100360</v>
      </c>
      <c r="H34" s="80">
        <f>H35</f>
        <v>-100360</v>
      </c>
      <c r="I34" s="79"/>
    </row>
    <row r="35" spans="1:9" ht="40.5" customHeight="1">
      <c r="A35" s="48" t="s">
        <v>69</v>
      </c>
      <c r="B35" s="40">
        <v>993</v>
      </c>
      <c r="C35" s="44" t="s">
        <v>15</v>
      </c>
      <c r="D35" s="44" t="s">
        <v>13</v>
      </c>
      <c r="E35" s="49" t="s">
        <v>70</v>
      </c>
      <c r="F35" s="40"/>
      <c r="G35" s="80">
        <f t="shared" si="1"/>
        <v>-100360</v>
      </c>
      <c r="H35" s="80">
        <f>H36</f>
        <v>-100360</v>
      </c>
      <c r="I35" s="79"/>
    </row>
    <row r="36" spans="1:9" ht="27" customHeight="1">
      <c r="A36" s="41" t="s">
        <v>11</v>
      </c>
      <c r="B36" s="40">
        <v>993</v>
      </c>
      <c r="C36" s="44" t="s">
        <v>15</v>
      </c>
      <c r="D36" s="44" t="s">
        <v>13</v>
      </c>
      <c r="E36" s="49" t="s">
        <v>70</v>
      </c>
      <c r="F36" s="50" t="s">
        <v>12</v>
      </c>
      <c r="G36" s="80">
        <f t="shared" si="1"/>
        <v>-100360</v>
      </c>
      <c r="H36" s="80">
        <v>-100360</v>
      </c>
      <c r="I36" s="79"/>
    </row>
    <row r="37" spans="1:9" ht="17.25" customHeight="1">
      <c r="A37" s="48" t="s">
        <v>16</v>
      </c>
      <c r="B37" s="40">
        <v>993</v>
      </c>
      <c r="C37" s="44" t="s">
        <v>15</v>
      </c>
      <c r="D37" s="44" t="s">
        <v>13</v>
      </c>
      <c r="E37" s="49" t="s">
        <v>21</v>
      </c>
      <c r="F37" s="40"/>
      <c r="G37" s="80">
        <f t="shared" si="1"/>
        <v>211390</v>
      </c>
      <c r="H37" s="80">
        <f>H38+H40+H42+H46</f>
        <v>175660</v>
      </c>
      <c r="I37" s="80">
        <f>I38+I40+I42+I46</f>
        <v>35730</v>
      </c>
    </row>
    <row r="38" spans="1:9" ht="19.5" customHeight="1">
      <c r="A38" s="39" t="s">
        <v>65</v>
      </c>
      <c r="B38" s="40">
        <v>993</v>
      </c>
      <c r="C38" s="44" t="s">
        <v>15</v>
      </c>
      <c r="D38" s="44" t="s">
        <v>13</v>
      </c>
      <c r="E38" s="49" t="s">
        <v>66</v>
      </c>
      <c r="F38" s="50"/>
      <c r="G38" s="80">
        <f>H38+I38</f>
        <v>71500</v>
      </c>
      <c r="H38" s="80">
        <f>H39</f>
        <v>56500</v>
      </c>
      <c r="I38" s="80">
        <f>I39</f>
        <v>15000</v>
      </c>
    </row>
    <row r="39" spans="1:9" ht="23.25" customHeight="1">
      <c r="A39" s="41" t="s">
        <v>11</v>
      </c>
      <c r="B39" s="40">
        <v>993</v>
      </c>
      <c r="C39" s="44" t="s">
        <v>15</v>
      </c>
      <c r="D39" s="44" t="s">
        <v>13</v>
      </c>
      <c r="E39" s="49" t="s">
        <v>66</v>
      </c>
      <c r="F39" s="50" t="s">
        <v>12</v>
      </c>
      <c r="G39" s="80">
        <f>H39+I39</f>
        <v>71500</v>
      </c>
      <c r="H39" s="80">
        <v>56500</v>
      </c>
      <c r="I39" s="80">
        <v>15000</v>
      </c>
    </row>
    <row r="40" spans="1:9" ht="53.25" customHeight="1" hidden="1">
      <c r="A40" s="64" t="s">
        <v>33</v>
      </c>
      <c r="B40" s="40">
        <v>993</v>
      </c>
      <c r="C40" s="44" t="s">
        <v>15</v>
      </c>
      <c r="D40" s="44" t="s">
        <v>13</v>
      </c>
      <c r="E40" s="49" t="s">
        <v>34</v>
      </c>
      <c r="F40" s="50"/>
      <c r="G40" s="80">
        <f t="shared" si="1"/>
        <v>0</v>
      </c>
      <c r="H40" s="80">
        <f>H41</f>
        <v>0</v>
      </c>
      <c r="I40" s="80"/>
    </row>
    <row r="41" spans="1:9" ht="22.5" customHeight="1" hidden="1">
      <c r="A41" s="41" t="s">
        <v>11</v>
      </c>
      <c r="B41" s="40">
        <v>993</v>
      </c>
      <c r="C41" s="44" t="s">
        <v>15</v>
      </c>
      <c r="D41" s="44" t="s">
        <v>13</v>
      </c>
      <c r="E41" s="49" t="s">
        <v>34</v>
      </c>
      <c r="F41" s="50" t="s">
        <v>12</v>
      </c>
      <c r="G41" s="80">
        <f t="shared" si="1"/>
        <v>0</v>
      </c>
      <c r="H41" s="80"/>
      <c r="I41" s="80"/>
    </row>
    <row r="42" spans="1:9" ht="53.25" customHeight="1" hidden="1">
      <c r="A42" s="64" t="s">
        <v>33</v>
      </c>
      <c r="B42" s="40">
        <v>993</v>
      </c>
      <c r="C42" s="44" t="s">
        <v>15</v>
      </c>
      <c r="D42" s="44" t="s">
        <v>13</v>
      </c>
      <c r="E42" s="49" t="s">
        <v>35</v>
      </c>
      <c r="F42" s="50"/>
      <c r="G42" s="80">
        <f t="shared" si="1"/>
        <v>0</v>
      </c>
      <c r="H42" s="80">
        <f>H43</f>
        <v>0</v>
      </c>
      <c r="I42" s="80"/>
    </row>
    <row r="43" spans="1:9" ht="26.25" customHeight="1" hidden="1">
      <c r="A43" s="41" t="s">
        <v>11</v>
      </c>
      <c r="B43" s="40">
        <v>993</v>
      </c>
      <c r="C43" s="44" t="s">
        <v>15</v>
      </c>
      <c r="D43" s="44" t="s">
        <v>13</v>
      </c>
      <c r="E43" s="49" t="s">
        <v>35</v>
      </c>
      <c r="F43" s="50" t="s">
        <v>12</v>
      </c>
      <c r="G43" s="80">
        <f t="shared" si="1"/>
        <v>0</v>
      </c>
      <c r="H43" s="80"/>
      <c r="I43" s="80"/>
    </row>
    <row r="44" spans="1:9" ht="17.25" customHeight="1" hidden="1">
      <c r="A44" s="48" t="s">
        <v>36</v>
      </c>
      <c r="B44" s="40">
        <v>993</v>
      </c>
      <c r="C44" s="44" t="s">
        <v>15</v>
      </c>
      <c r="D44" s="44" t="s">
        <v>13</v>
      </c>
      <c r="E44" s="49" t="s">
        <v>37</v>
      </c>
      <c r="F44" s="50"/>
      <c r="G44" s="80">
        <f t="shared" si="1"/>
        <v>0</v>
      </c>
      <c r="H44" s="80">
        <f>H45</f>
        <v>0</v>
      </c>
      <c r="I44" s="80"/>
    </row>
    <row r="45" spans="1:9" ht="31.5" customHeight="1" hidden="1">
      <c r="A45" s="41" t="s">
        <v>11</v>
      </c>
      <c r="B45" s="40">
        <v>993</v>
      </c>
      <c r="C45" s="44" t="s">
        <v>15</v>
      </c>
      <c r="D45" s="44" t="s">
        <v>13</v>
      </c>
      <c r="E45" s="49" t="s">
        <v>37</v>
      </c>
      <c r="F45" s="50" t="s">
        <v>12</v>
      </c>
      <c r="G45" s="80">
        <f t="shared" si="1"/>
        <v>0</v>
      </c>
      <c r="H45" s="80"/>
      <c r="I45" s="80"/>
    </row>
    <row r="46" spans="1:9" ht="25.5" customHeight="1">
      <c r="A46" s="39" t="s">
        <v>19</v>
      </c>
      <c r="B46" s="40">
        <v>993</v>
      </c>
      <c r="C46" s="44" t="s">
        <v>15</v>
      </c>
      <c r="D46" s="44" t="s">
        <v>13</v>
      </c>
      <c r="E46" s="49" t="s">
        <v>18</v>
      </c>
      <c r="F46" s="50"/>
      <c r="G46" s="80">
        <f t="shared" si="1"/>
        <v>139890</v>
      </c>
      <c r="H46" s="80">
        <f>H47</f>
        <v>119160</v>
      </c>
      <c r="I46" s="80">
        <f>I47</f>
        <v>20730</v>
      </c>
    </row>
    <row r="47" spans="1:9" ht="27" customHeight="1">
      <c r="A47" s="41" t="s">
        <v>11</v>
      </c>
      <c r="B47" s="40">
        <v>993</v>
      </c>
      <c r="C47" s="44" t="s">
        <v>15</v>
      </c>
      <c r="D47" s="44" t="s">
        <v>13</v>
      </c>
      <c r="E47" s="49" t="s">
        <v>18</v>
      </c>
      <c r="F47" s="50" t="s">
        <v>12</v>
      </c>
      <c r="G47" s="80">
        <f t="shared" si="1"/>
        <v>139890</v>
      </c>
      <c r="H47" s="80">
        <v>119160</v>
      </c>
      <c r="I47" s="80">
        <v>20730</v>
      </c>
    </row>
    <row r="48" spans="1:9" ht="38.25" customHeight="1">
      <c r="A48" s="65" t="s">
        <v>38</v>
      </c>
      <c r="B48" s="66">
        <v>993</v>
      </c>
      <c r="C48" s="10" t="s">
        <v>39</v>
      </c>
      <c r="D48" s="44"/>
      <c r="E48" s="49"/>
      <c r="F48" s="49"/>
      <c r="G48" s="79">
        <f t="shared" si="1"/>
        <v>-405290</v>
      </c>
      <c r="H48" s="79">
        <f>H49</f>
        <v>-415290</v>
      </c>
      <c r="I48" s="79">
        <f>I49</f>
        <v>10000</v>
      </c>
    </row>
    <row r="49" spans="1:9" ht="18" customHeight="1">
      <c r="A49" s="65" t="s">
        <v>40</v>
      </c>
      <c r="B49" s="67">
        <v>993</v>
      </c>
      <c r="C49" s="68" t="s">
        <v>39</v>
      </c>
      <c r="D49" s="10" t="s">
        <v>26</v>
      </c>
      <c r="E49" s="69"/>
      <c r="F49" s="69"/>
      <c r="G49" s="79">
        <f t="shared" si="1"/>
        <v>-405290</v>
      </c>
      <c r="H49" s="79">
        <f>H50+H56+H59</f>
        <v>-415290</v>
      </c>
      <c r="I49" s="79">
        <f>I50+I56+I59</f>
        <v>10000</v>
      </c>
    </row>
    <row r="50" spans="1:9" ht="39.75" customHeight="1">
      <c r="A50" s="39" t="s">
        <v>41</v>
      </c>
      <c r="B50" s="40">
        <v>993</v>
      </c>
      <c r="C50" s="61" t="s">
        <v>39</v>
      </c>
      <c r="D50" s="61" t="s">
        <v>26</v>
      </c>
      <c r="E50" s="50" t="s">
        <v>42</v>
      </c>
      <c r="F50" s="50"/>
      <c r="G50" s="80">
        <f t="shared" si="1"/>
        <v>-405790</v>
      </c>
      <c r="H50" s="80">
        <f>H51+H53</f>
        <v>-415790</v>
      </c>
      <c r="I50" s="80">
        <f>I53</f>
        <v>10000</v>
      </c>
    </row>
    <row r="51" spans="1:9" ht="17.25" customHeight="1">
      <c r="A51" s="41" t="s">
        <v>71</v>
      </c>
      <c r="B51" s="40">
        <v>993</v>
      </c>
      <c r="C51" s="61" t="s">
        <v>39</v>
      </c>
      <c r="D51" s="61" t="s">
        <v>26</v>
      </c>
      <c r="E51" s="50" t="s">
        <v>72</v>
      </c>
      <c r="F51" s="50"/>
      <c r="G51" s="80">
        <f t="shared" si="1"/>
        <v>120530</v>
      </c>
      <c r="H51" s="80">
        <f>H52</f>
        <v>120530</v>
      </c>
      <c r="I51" s="80"/>
    </row>
    <row r="52" spans="1:9" ht="24" customHeight="1">
      <c r="A52" s="41" t="s">
        <v>45</v>
      </c>
      <c r="B52" s="40">
        <v>993</v>
      </c>
      <c r="C52" s="61" t="s">
        <v>39</v>
      </c>
      <c r="D52" s="61" t="s">
        <v>26</v>
      </c>
      <c r="E52" s="50" t="s">
        <v>72</v>
      </c>
      <c r="F52" s="50" t="s">
        <v>46</v>
      </c>
      <c r="G52" s="80">
        <f t="shared" si="1"/>
        <v>120530</v>
      </c>
      <c r="H52" s="80">
        <v>120530</v>
      </c>
      <c r="I52" s="80"/>
    </row>
    <row r="53" spans="1:9" ht="29.25" customHeight="1">
      <c r="A53" s="70" t="s">
        <v>43</v>
      </c>
      <c r="B53" s="40">
        <v>993</v>
      </c>
      <c r="C53" s="61" t="s">
        <v>39</v>
      </c>
      <c r="D53" s="61" t="s">
        <v>26</v>
      </c>
      <c r="E53" s="50" t="s">
        <v>44</v>
      </c>
      <c r="F53" s="50"/>
      <c r="G53" s="80">
        <f t="shared" si="1"/>
        <v>-526320</v>
      </c>
      <c r="H53" s="80">
        <f>H54+H55</f>
        <v>-536320</v>
      </c>
      <c r="I53" s="80">
        <f>I54</f>
        <v>10000</v>
      </c>
    </row>
    <row r="54" spans="1:9" ht="23.25" customHeight="1">
      <c r="A54" s="41" t="s">
        <v>45</v>
      </c>
      <c r="B54" s="40">
        <v>993</v>
      </c>
      <c r="C54" s="61" t="s">
        <v>39</v>
      </c>
      <c r="D54" s="61" t="s">
        <v>26</v>
      </c>
      <c r="E54" s="50" t="s">
        <v>44</v>
      </c>
      <c r="F54" s="50" t="s">
        <v>46</v>
      </c>
      <c r="G54" s="80">
        <f t="shared" si="1"/>
        <v>21520</v>
      </c>
      <c r="H54" s="80">
        <v>11520</v>
      </c>
      <c r="I54" s="80">
        <v>10000</v>
      </c>
    </row>
    <row r="55" spans="1:9" ht="21.75" customHeight="1">
      <c r="A55" s="41" t="s">
        <v>77</v>
      </c>
      <c r="B55" s="40">
        <v>993</v>
      </c>
      <c r="C55" s="61" t="s">
        <v>39</v>
      </c>
      <c r="D55" s="61" t="s">
        <v>26</v>
      </c>
      <c r="E55" s="50" t="s">
        <v>76</v>
      </c>
      <c r="F55" s="50" t="s">
        <v>46</v>
      </c>
      <c r="G55" s="80">
        <f t="shared" si="1"/>
        <v>-547840</v>
      </c>
      <c r="H55" s="80">
        <v>-547840</v>
      </c>
      <c r="I55" s="80"/>
    </row>
    <row r="56" spans="1:9" ht="17.25" customHeight="1">
      <c r="A56" s="64" t="s">
        <v>62</v>
      </c>
      <c r="B56" s="40">
        <v>993</v>
      </c>
      <c r="C56" s="61" t="s">
        <v>39</v>
      </c>
      <c r="D56" s="61" t="s">
        <v>26</v>
      </c>
      <c r="E56" s="50" t="s">
        <v>63</v>
      </c>
      <c r="F56" s="50"/>
      <c r="G56" s="80">
        <f t="shared" si="1"/>
        <v>500</v>
      </c>
      <c r="H56" s="80">
        <f>H57</f>
        <v>500</v>
      </c>
      <c r="I56" s="80">
        <f>I57</f>
        <v>0</v>
      </c>
    </row>
    <row r="57" spans="1:9" ht="25.5" customHeight="1">
      <c r="A57" s="70" t="s">
        <v>43</v>
      </c>
      <c r="B57" s="40">
        <v>993</v>
      </c>
      <c r="C57" s="61" t="s">
        <v>39</v>
      </c>
      <c r="D57" s="61" t="s">
        <v>26</v>
      </c>
      <c r="E57" s="50" t="s">
        <v>64</v>
      </c>
      <c r="F57" s="50"/>
      <c r="G57" s="80">
        <f t="shared" si="1"/>
        <v>500</v>
      </c>
      <c r="H57" s="80">
        <f>H58</f>
        <v>500</v>
      </c>
      <c r="I57" s="80">
        <f>I58</f>
        <v>0</v>
      </c>
    </row>
    <row r="58" spans="1:9" ht="22.5" customHeight="1">
      <c r="A58" s="41" t="s">
        <v>11</v>
      </c>
      <c r="B58" s="40">
        <v>993</v>
      </c>
      <c r="C58" s="61" t="s">
        <v>39</v>
      </c>
      <c r="D58" s="61" t="s">
        <v>26</v>
      </c>
      <c r="E58" s="50" t="s">
        <v>64</v>
      </c>
      <c r="F58" s="50" t="s">
        <v>46</v>
      </c>
      <c r="G58" s="80">
        <f t="shared" si="1"/>
        <v>500</v>
      </c>
      <c r="H58" s="80">
        <v>500</v>
      </c>
      <c r="I58" s="80"/>
    </row>
    <row r="59" spans="1:9" ht="15.75" customHeight="1" hidden="1">
      <c r="A59" s="59" t="s">
        <v>73</v>
      </c>
      <c r="B59" s="48">
        <v>993</v>
      </c>
      <c r="C59" s="61" t="s">
        <v>39</v>
      </c>
      <c r="D59" s="61" t="s">
        <v>26</v>
      </c>
      <c r="E59" s="50" t="s">
        <v>74</v>
      </c>
      <c r="F59" s="50"/>
      <c r="G59" s="80">
        <f t="shared" si="1"/>
        <v>0</v>
      </c>
      <c r="H59" s="80">
        <f>H60</f>
        <v>0</v>
      </c>
      <c r="I59" s="80"/>
    </row>
    <row r="60" spans="1:9" ht="22.5" customHeight="1" hidden="1">
      <c r="A60" s="70" t="s">
        <v>43</v>
      </c>
      <c r="B60" s="40">
        <v>993</v>
      </c>
      <c r="C60" s="61" t="s">
        <v>39</v>
      </c>
      <c r="D60" s="61" t="s">
        <v>26</v>
      </c>
      <c r="E60" s="50" t="s">
        <v>75</v>
      </c>
      <c r="F60" s="50"/>
      <c r="G60" s="80">
        <f t="shared" si="1"/>
        <v>0</v>
      </c>
      <c r="H60" s="80">
        <f>H61</f>
        <v>0</v>
      </c>
      <c r="I60" s="80"/>
    </row>
    <row r="61" spans="1:9" ht="18" customHeight="1" hidden="1">
      <c r="A61" s="41" t="s">
        <v>11</v>
      </c>
      <c r="B61" s="40">
        <v>993</v>
      </c>
      <c r="C61" s="61" t="s">
        <v>39</v>
      </c>
      <c r="D61" s="61" t="s">
        <v>26</v>
      </c>
      <c r="E61" s="50" t="s">
        <v>75</v>
      </c>
      <c r="F61" s="50" t="s">
        <v>12</v>
      </c>
      <c r="G61" s="80">
        <f t="shared" si="1"/>
        <v>0</v>
      </c>
      <c r="H61" s="80"/>
      <c r="I61" s="80"/>
    </row>
    <row r="62" spans="1:9" ht="18" customHeight="1">
      <c r="A62" s="43" t="s">
        <v>85</v>
      </c>
      <c r="B62" s="82" t="s">
        <v>14</v>
      </c>
      <c r="C62" s="78" t="s">
        <v>47</v>
      </c>
      <c r="D62" s="78"/>
      <c r="E62" s="50"/>
      <c r="F62" s="50"/>
      <c r="G62" s="79">
        <f t="shared" si="1"/>
        <v>0</v>
      </c>
      <c r="H62" s="79">
        <f>H63</f>
        <v>0</v>
      </c>
      <c r="I62" s="79">
        <f>I63</f>
        <v>0</v>
      </c>
    </row>
    <row r="63" spans="1:9" ht="19.5" customHeight="1">
      <c r="A63" s="43" t="s">
        <v>86</v>
      </c>
      <c r="B63" s="82" t="s">
        <v>14</v>
      </c>
      <c r="C63" s="78" t="s">
        <v>47</v>
      </c>
      <c r="D63" s="78" t="s">
        <v>13</v>
      </c>
      <c r="E63" s="47"/>
      <c r="F63" s="50"/>
      <c r="G63" s="79">
        <f t="shared" si="1"/>
        <v>0</v>
      </c>
      <c r="H63" s="79">
        <f>H64</f>
        <v>0</v>
      </c>
      <c r="I63" s="79">
        <f>I64</f>
        <v>0</v>
      </c>
    </row>
    <row r="64" spans="1:9" ht="57" customHeight="1">
      <c r="A64" s="63" t="s">
        <v>51</v>
      </c>
      <c r="B64" s="83" t="s">
        <v>14</v>
      </c>
      <c r="C64" s="71" t="s">
        <v>47</v>
      </c>
      <c r="D64" s="71" t="s">
        <v>13</v>
      </c>
      <c r="E64" s="71" t="s">
        <v>48</v>
      </c>
      <c r="F64" s="71"/>
      <c r="G64" s="80">
        <f t="shared" si="1"/>
        <v>0</v>
      </c>
      <c r="H64" s="80">
        <f>H65+H66</f>
        <v>0</v>
      </c>
      <c r="I64" s="80">
        <f>I65+I66</f>
        <v>0</v>
      </c>
    </row>
    <row r="65" spans="1:9" ht="25.5" customHeight="1">
      <c r="A65" s="63" t="s">
        <v>49</v>
      </c>
      <c r="B65" s="83" t="s">
        <v>14</v>
      </c>
      <c r="C65" s="71" t="s">
        <v>47</v>
      </c>
      <c r="D65" s="71" t="s">
        <v>13</v>
      </c>
      <c r="E65" s="71" t="s">
        <v>48</v>
      </c>
      <c r="F65" s="71" t="s">
        <v>50</v>
      </c>
      <c r="G65" s="80">
        <f t="shared" si="1"/>
        <v>-226000</v>
      </c>
      <c r="H65" s="80">
        <v>-180000</v>
      </c>
      <c r="I65" s="80">
        <v>-46000</v>
      </c>
    </row>
    <row r="66" spans="1:9" ht="19.5" customHeight="1">
      <c r="A66" s="41" t="s">
        <v>87</v>
      </c>
      <c r="B66" s="40">
        <v>993</v>
      </c>
      <c r="C66" s="44" t="s">
        <v>47</v>
      </c>
      <c r="D66" s="44" t="s">
        <v>13</v>
      </c>
      <c r="E66" s="49" t="s">
        <v>48</v>
      </c>
      <c r="F66" s="44" t="s">
        <v>88</v>
      </c>
      <c r="G66" s="80">
        <f t="shared" si="1"/>
        <v>226000</v>
      </c>
      <c r="H66" s="80">
        <v>180000</v>
      </c>
      <c r="I66" s="80">
        <v>46000</v>
      </c>
    </row>
    <row r="67" spans="1:10" s="5" customFormat="1" ht="25.5" customHeight="1">
      <c r="A67" s="52" t="s">
        <v>4</v>
      </c>
      <c r="B67" s="42"/>
      <c r="C67" s="42"/>
      <c r="D67" s="42"/>
      <c r="E67" s="42"/>
      <c r="F67" s="42"/>
      <c r="G67" s="81">
        <f t="shared" si="1"/>
        <v>-39630</v>
      </c>
      <c r="H67" s="81">
        <f>H11+H16+H21+H48</f>
        <v>-100360</v>
      </c>
      <c r="I67" s="81">
        <f>I11+I16+I21+I48</f>
        <v>60730</v>
      </c>
      <c r="J67" s="19"/>
    </row>
    <row r="68" spans="1:10" s="5" customFormat="1" ht="21" customHeight="1">
      <c r="A68" s="19"/>
      <c r="B68" s="13"/>
      <c r="C68" s="13"/>
      <c r="D68" s="13"/>
      <c r="E68" s="13"/>
      <c r="F68" s="14"/>
      <c r="G68" s="18"/>
      <c r="H68" s="18"/>
      <c r="I68" s="21"/>
      <c r="J68" s="19"/>
    </row>
    <row r="69" spans="1:10" s="5" customFormat="1" ht="26.25" customHeight="1" hidden="1">
      <c r="A69" s="20"/>
      <c r="B69" s="13"/>
      <c r="C69" s="13"/>
      <c r="D69" s="13"/>
      <c r="E69" s="13"/>
      <c r="F69" s="14"/>
      <c r="G69" s="18"/>
      <c r="H69" s="18"/>
      <c r="I69" s="21"/>
      <c r="J69" s="19"/>
    </row>
    <row r="70" spans="1:10" s="5" customFormat="1" ht="26.25" customHeight="1">
      <c r="A70" s="74"/>
      <c r="B70" s="75"/>
      <c r="C70" s="75"/>
      <c r="D70" s="75"/>
      <c r="E70" s="75"/>
      <c r="F70" s="14"/>
      <c r="G70" s="76"/>
      <c r="H70" s="76"/>
      <c r="I70" s="21"/>
      <c r="J70" s="19"/>
    </row>
    <row r="71" spans="1:10" s="5" customFormat="1" ht="14.25" customHeight="1">
      <c r="A71" s="22"/>
      <c r="B71" s="75"/>
      <c r="C71" s="75"/>
      <c r="D71" s="75"/>
      <c r="E71" s="75"/>
      <c r="F71" s="14"/>
      <c r="G71" s="76"/>
      <c r="H71" s="76"/>
      <c r="I71" s="21"/>
      <c r="J71" s="19"/>
    </row>
    <row r="72" spans="1:10" s="5" customFormat="1" ht="16.5" customHeight="1">
      <c r="A72" s="74"/>
      <c r="B72" s="23"/>
      <c r="C72" s="23"/>
      <c r="D72" s="23"/>
      <c r="E72" s="23"/>
      <c r="F72" s="14"/>
      <c r="G72" s="76"/>
      <c r="H72" s="76"/>
      <c r="I72" s="21"/>
      <c r="J72" s="19"/>
    </row>
    <row r="73" spans="1:10" s="5" customFormat="1" ht="26.25" customHeight="1">
      <c r="A73" s="24"/>
      <c r="B73" s="17"/>
      <c r="C73" s="13"/>
      <c r="D73" s="13"/>
      <c r="E73" s="13"/>
      <c r="F73" s="14"/>
      <c r="G73" s="14"/>
      <c r="H73" s="18"/>
      <c r="I73" s="18"/>
      <c r="J73" s="19"/>
    </row>
    <row r="74" spans="1:10" s="5" customFormat="1" ht="26.25" customHeight="1">
      <c r="A74" s="26"/>
      <c r="B74" s="25"/>
      <c r="C74" s="13"/>
      <c r="D74" s="13"/>
      <c r="E74" s="13"/>
      <c r="F74" s="14"/>
      <c r="G74" s="18"/>
      <c r="H74" s="18"/>
      <c r="I74" s="18"/>
      <c r="J74" s="19"/>
    </row>
    <row r="75" spans="1:10" ht="27" customHeight="1">
      <c r="A75" s="22"/>
      <c r="B75" s="27"/>
      <c r="C75" s="27"/>
      <c r="D75" s="28"/>
      <c r="E75" s="28"/>
      <c r="F75" s="14"/>
      <c r="G75" s="29"/>
      <c r="H75" s="30"/>
      <c r="I75" s="29"/>
      <c r="J75" s="31"/>
    </row>
    <row r="76" spans="1:10" ht="28.5" customHeight="1">
      <c r="A76" s="33"/>
      <c r="B76" s="32"/>
      <c r="C76" s="32"/>
      <c r="D76" s="32"/>
      <c r="E76" s="32"/>
      <c r="F76" s="14"/>
      <c r="G76" s="30"/>
      <c r="H76" s="30"/>
      <c r="I76" s="29"/>
      <c r="J76" s="31"/>
    </row>
    <row r="77" spans="1:10" ht="28.5" customHeight="1">
      <c r="A77" s="33"/>
      <c r="B77" s="32"/>
      <c r="C77" s="32"/>
      <c r="D77" s="32"/>
      <c r="E77" s="32"/>
      <c r="F77" s="14"/>
      <c r="G77" s="30"/>
      <c r="H77" s="30"/>
      <c r="I77" s="29"/>
      <c r="J77" s="31"/>
    </row>
    <row r="78" spans="1:10" ht="38.25" customHeight="1">
      <c r="A78" s="34"/>
      <c r="B78" s="32"/>
      <c r="C78" s="32"/>
      <c r="D78" s="32"/>
      <c r="E78" s="32"/>
      <c r="F78" s="14"/>
      <c r="G78" s="30"/>
      <c r="H78" s="30"/>
      <c r="I78" s="29"/>
      <c r="J78" s="31"/>
    </row>
    <row r="79" spans="2:10" ht="23.25" customHeight="1">
      <c r="B79" s="35"/>
      <c r="C79" s="35"/>
      <c r="D79" s="36"/>
      <c r="E79" s="36"/>
      <c r="F79" s="37"/>
      <c r="G79" s="38"/>
      <c r="H79" s="38"/>
      <c r="I79" s="38"/>
      <c r="J79" s="31"/>
    </row>
    <row r="80" spans="6:10" ht="18" customHeight="1">
      <c r="F80" s="11"/>
      <c r="G80" s="11"/>
      <c r="H80" s="11"/>
      <c r="I80" s="11"/>
      <c r="J80" s="4"/>
    </row>
    <row r="81" spans="6:10" ht="12.75">
      <c r="F81" s="11"/>
      <c r="G81" s="11"/>
      <c r="H81" s="11"/>
      <c r="I81" s="11"/>
      <c r="J81" s="4"/>
    </row>
    <row r="82" spans="6:10" ht="12.75">
      <c r="F82" s="11"/>
      <c r="G82" s="11"/>
      <c r="H82" s="11"/>
      <c r="I82" s="11"/>
      <c r="J82" s="4"/>
    </row>
    <row r="83" spans="6:10" ht="12.75">
      <c r="F83" s="11"/>
      <c r="G83" s="11"/>
      <c r="H83" s="11"/>
      <c r="I83" s="11"/>
      <c r="J83" s="4"/>
    </row>
    <row r="84" spans="6:10" ht="12.75">
      <c r="F84" s="4"/>
      <c r="G84" s="6"/>
      <c r="H84" s="4"/>
      <c r="I84" s="6"/>
      <c r="J84" s="4"/>
    </row>
    <row r="85" spans="6:10" ht="12.75">
      <c r="F85" s="4"/>
      <c r="G85" s="6"/>
      <c r="H85" s="4"/>
      <c r="I85" s="6"/>
      <c r="J85" s="4"/>
    </row>
    <row r="86" spans="6:10" ht="12.75">
      <c r="F86" s="4"/>
      <c r="G86" s="6"/>
      <c r="H86" s="4"/>
      <c r="I86" s="6"/>
      <c r="J86" s="4"/>
    </row>
    <row r="87" spans="6:10" ht="12.75">
      <c r="F87" s="4"/>
      <c r="G87" s="6"/>
      <c r="H87" s="4"/>
      <c r="I87" s="6"/>
      <c r="J87" s="4"/>
    </row>
  </sheetData>
  <mergeCells count="12">
    <mergeCell ref="G1:I1"/>
    <mergeCell ref="A4:I4"/>
    <mergeCell ref="C6:F6"/>
    <mergeCell ref="A8:A9"/>
    <mergeCell ref="B8:B9"/>
    <mergeCell ref="C8:C9"/>
    <mergeCell ref="D8:D9"/>
    <mergeCell ref="E8:E9"/>
    <mergeCell ref="F8:F9"/>
    <mergeCell ref="G8:G9"/>
    <mergeCell ref="H8:I8"/>
    <mergeCell ref="A3:I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comp</cp:lastModifiedBy>
  <cp:lastPrinted>2010-03-19T13:42:32Z</cp:lastPrinted>
  <dcterms:created xsi:type="dcterms:W3CDTF">2002-12-15T11:50:04Z</dcterms:created>
  <dcterms:modified xsi:type="dcterms:W3CDTF">2010-04-01T10:33:03Z</dcterms:modified>
  <cp:category/>
  <cp:version/>
  <cp:contentType/>
  <cp:contentStatus/>
</cp:coreProperties>
</file>