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9120" tabRatio="608" activeTab="0"/>
  </bookViews>
  <sheets>
    <sheet name="МСУ" sheetId="1" r:id="rId1"/>
    <sheet name="Лист3" sheetId="2" r:id="rId2"/>
  </sheets>
  <definedNames>
    <definedName name="_xlnm.Print_Titles" localSheetId="0">'МСУ'!$7:$10</definedName>
    <definedName name="_xlnm.Print_Area" localSheetId="0">'МСУ'!$C$2:$AC$111</definedName>
  </definedNames>
  <calcPr fullCalcOnLoad="1"/>
</workbook>
</file>

<file path=xl/comments1.xml><?xml version="1.0" encoding="utf-8"?>
<comments xmlns="http://schemas.openxmlformats.org/spreadsheetml/2006/main">
  <authors>
    <author>olga</author>
  </authors>
  <commentList>
    <comment ref="I71" authorId="0">
      <text>
        <r>
          <rPr>
            <b/>
            <sz val="8"/>
            <rFont val="Tahoma"/>
            <family val="0"/>
          </rPr>
          <t>olga:</t>
        </r>
        <r>
          <rPr>
            <sz val="8"/>
            <rFont val="Tahoma"/>
            <family val="0"/>
          </rPr>
          <t xml:space="preserve">
</t>
        </r>
      </text>
    </comment>
  </commentList>
</comments>
</file>

<file path=xl/sharedStrings.xml><?xml version="1.0" encoding="utf-8"?>
<sst xmlns="http://schemas.openxmlformats.org/spreadsheetml/2006/main" count="541" uniqueCount="394">
  <si>
    <t>TABLENAME=UTBL_OBJ1000368|FIELDS=D_KA1,D_KA2|VALUES=3000250,3000618</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</si>
  <si>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</si>
  <si>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</si>
  <si>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</si>
  <si>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</si>
  <si>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</si>
  <si>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</si>
  <si>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</si>
  <si>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</si>
  <si>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</si>
  <si>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</si>
  <si>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</si>
  <si>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</si>
  <si>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ФЗ от 06.10.2003 г.№ 131-ФЗ "Об общих принципах организации местного самоуправления в РФ"</t>
  </si>
  <si>
    <t>п.п. 12, п. 1        ст. 15</t>
  </si>
  <si>
    <t>01.01.06 г. , не установлен</t>
  </si>
  <si>
    <t>очередной финансовый год</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</si>
  <si>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</si>
  <si>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</si>
  <si>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</si>
  <si>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</si>
  <si>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</si>
  <si>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</si>
  <si>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</si>
  <si>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</si>
  <si>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</si>
  <si>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8</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</si>
  <si>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</si>
  <si>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</si>
  <si>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</si>
  <si>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</si>
  <si>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</si>
  <si>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</si>
  <si>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</si>
  <si>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</si>
  <si>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</si>
  <si>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</si>
  <si>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</si>
  <si>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</si>
  <si>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</si>
  <si>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</si>
  <si>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</si>
  <si>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</si>
  <si>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</si>
  <si>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</si>
  <si>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</si>
  <si>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</si>
  <si>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</si>
  <si>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</si>
  <si>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</si>
  <si>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</si>
  <si>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</si>
  <si>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</si>
  <si>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</si>
  <si>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</si>
  <si>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текущий финансовый год</t>
  </si>
  <si>
    <t>Расходные обязательства муниципальных районов</t>
  </si>
  <si>
    <t>РМ</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</si>
  <si>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</si>
  <si>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</si>
  <si>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28|376</t>
  </si>
  <si>
    <t>5</t>
  </si>
  <si>
    <t>17</t>
  </si>
  <si>
    <t>Наименование вопроса местного значения, расходного обязательства</t>
  </si>
  <si>
    <t>Приказ № 377 от 15.10.99 г. "Об утверждении положения об оплате труда работников здравоохранения"</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</si>
  <si>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</si>
  <si>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</si>
  <si>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</si>
  <si>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</si>
  <si>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</si>
  <si>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 xml:space="preserve">Постановление Администрации Комсомольского района № 15 от 16.01.07 г.  "Об утверждении муниципального заказа по оказанию населению Комсомольского района бесплатной медицинской помощи" </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</si>
  <si>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</si>
  <si>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</si>
  <si>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</si>
  <si>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</si>
  <si>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</si>
  <si>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</si>
  <si>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</si>
  <si>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TABLENAME=UTBL_OBJ1000368|FIELDS=D_KA1,D_KA2|VALUES=3000309,3000618</t>
  </si>
  <si>
    <t>2.</t>
  </si>
  <si>
    <t>2.1.</t>
  </si>
  <si>
    <t>2.1.19.</t>
  </si>
  <si>
    <t>2.3.</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</si>
  <si>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</si>
  <si>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</si>
  <si>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</si>
  <si>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</si>
  <si>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</si>
  <si>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</si>
  <si>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</si>
  <si>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</si>
  <si>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</si>
  <si>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</si>
  <si>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</si>
  <si>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</si>
  <si>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 xml:space="preserve">Постановление Правительства РФ № 356 от 09.06.06 г. "О порядке представления в 2006 г. субсидий из федерального бюджета бюджетам субъектов РФ на денежные выплаты медицинскому персоналу фельдшерско-акушерских пунктов, врачам, фельдшерам и медицинским сестрам скорой мед. помощи"                          </t>
  </si>
  <si>
    <t>Постановление Кабинета Министров ЧР от 19.05.05 г. № 229 "Вопросы министерства здравоохранения  и социального развития ЧР"</t>
  </si>
  <si>
    <t>02.10.05 г. , не установлен</t>
  </si>
  <si>
    <t>п. 1 ст. 236</t>
  </si>
  <si>
    <t>п.1 ст. 333.9</t>
  </si>
  <si>
    <t>п.12 ст. 16</t>
  </si>
  <si>
    <t>01.01.07г.-31.12.07 г.</t>
  </si>
  <si>
    <t xml:space="preserve">Постановление кабинета Министров ЧР № 307 от 09.12.04 г. "Об условиях и порядке установления надбавок, доплат и др. выплат  стимулирующего и компенсационного характера в гос. учреждениях ЧР" с изм. от 28.08.05 г. </t>
  </si>
  <si>
    <t xml:space="preserve">Постановление кабинета Министров ЧР № 187 от 04.08.03  г. "О нормативах потребления бюджетными учреждениями топливо-энергетических ресурсов". </t>
  </si>
  <si>
    <t>М.И. Федорова</t>
  </si>
  <si>
    <t>2.3.1.</t>
  </si>
  <si>
    <t>денежные выплаты медицинскому персоналу фельдшерско-акушерских пунктов, врачам, фельдшерам и медицинским сестрам скорой медицинской помощи</t>
  </si>
  <si>
    <t>01.01.05 г. не установлен</t>
  </si>
  <si>
    <t>ИТОГО</t>
  </si>
  <si>
    <t>Налоговый кодекс РФ, часть 2</t>
  </si>
  <si>
    <t>01.01.05 г., не установлен</t>
  </si>
  <si>
    <t>Трудовой кодекс РФ</t>
  </si>
  <si>
    <t>ст. 166</t>
  </si>
  <si>
    <t>01.02.02 г., не установлен</t>
  </si>
  <si>
    <t>01.01.00 г., не установлен</t>
  </si>
  <si>
    <t>01.01.01 г., не установлен</t>
  </si>
  <si>
    <t>09.06.06 г., не установлен</t>
  </si>
  <si>
    <t>Уточненный  реестр расходных обязательств Комсомольского муниципального района на 2007 год.</t>
  </si>
  <si>
    <t xml:space="preserve"> </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</si>
  <si>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</si>
  <si>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</si>
  <si>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</si>
  <si>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ФЗ от 06.10.03г.№ 131-ФЗ"Об общих принципах организации местного самоуправления в РФ"</t>
  </si>
  <si>
    <t xml:space="preserve"> пп 11 п.1 ст.15</t>
  </si>
  <si>
    <t>01.01.06  срок не установлен</t>
  </si>
  <si>
    <t>Закон Чувашской Республики от 15.06.1998г. № 11"О библиотечном деле "</t>
  </si>
  <si>
    <t>ст.5</t>
  </si>
  <si>
    <t>15.06.98г. Не установлен</t>
  </si>
  <si>
    <t xml:space="preserve">решение Собрания депутатов района от 02.05.06 № 5/51 "О  целевой Программе "Культура Комсомольского района : 2006-2010 годы";  </t>
  </si>
  <si>
    <t>раздел 6</t>
  </si>
  <si>
    <t xml:space="preserve">02.05.06г.             срок реализации 31.12.2010г.                       </t>
  </si>
  <si>
    <t>Постановление главы района от 30.12.05г. №648 "Об учреждении муниципальной межпоселенческой центральной ьиьлиотеки Комсомольского района Чувашской Республики"</t>
  </si>
  <si>
    <t>30.12.05г.</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</si>
  <si>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</si>
  <si>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</si>
  <si>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РМ-А-2900</t>
  </si>
  <si>
    <t xml:space="preserve"> пп 12п.1 ст.15</t>
  </si>
  <si>
    <t>01.01.06 срок неопределен</t>
  </si>
  <si>
    <t>Закон Чувашской Республики от27.05.93г. № 22 "О культуре"</t>
  </si>
  <si>
    <t>ст.24</t>
  </si>
  <si>
    <t>27.05.93г. Не установлен</t>
  </si>
  <si>
    <t>Решение Собрания депутатов района от 02.05.06 № 5/51 "О  целевой Программе "Культура Комсомольского района : 2006-2010 годы"</t>
  </si>
  <si>
    <t>1-5 разделы</t>
  </si>
  <si>
    <t>02.05.06; 31.12.2010</t>
  </si>
  <si>
    <t>Расходные обязательства,возникшие в результате решения органами местного самоуправления муниципальных районов вопросов,не отнесенных к вопросам местного значения.в соответ. со ст.15.1 Федерального закона от 6 октября 2003г.№131-ФЗ "Об общих принципах организации местного самоуправления в Российской Федерации"</t>
  </si>
  <si>
    <t>РМ-Г</t>
  </si>
  <si>
    <t>Создание музеев муниципального района</t>
  </si>
  <si>
    <t xml:space="preserve"> пп 12 п.1ст.15</t>
  </si>
  <si>
    <t>2.4.1.</t>
  </si>
  <si>
    <t>2.4.</t>
  </si>
  <si>
    <t>01.01.06 не установлен</t>
  </si>
  <si>
    <t>2.1.1.</t>
  </si>
  <si>
    <t>ФЗ РФ от 06.10.2003г. №131-фз "Об общих принципах организации местного  самоуправления в РФ"</t>
  </si>
  <si>
    <t>статья 15</t>
  </si>
  <si>
    <t>01.01.2006 не устанлвлен</t>
  </si>
  <si>
    <t>Закон ЧР от 18.10.2004г №19 "Об организации местного самоуправления в ЧР"</t>
  </si>
  <si>
    <t>статья 9</t>
  </si>
  <si>
    <t xml:space="preserve">01.01.2006 не установлен </t>
  </si>
  <si>
    <t xml:space="preserve">Устав Комсомольского района ЧР </t>
  </si>
  <si>
    <t>ст.36,38 гл.5.</t>
  </si>
  <si>
    <t>01.01.2006  не установлен</t>
  </si>
  <si>
    <t>2.1.11.</t>
  </si>
  <si>
    <t>организация в границах муниципального района электро- и газоснабжения поселений</t>
  </si>
  <si>
    <t>РМ-А-1100</t>
  </si>
  <si>
    <t>п.4 ст.15</t>
  </si>
  <si>
    <t>01.01.2006 не установлен</t>
  </si>
  <si>
    <t>п.4 ст.7</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</si>
  <si>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</si>
  <si>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</si>
  <si>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</si>
  <si>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п.5 ст.15</t>
  </si>
  <si>
    <t xml:space="preserve">статья </t>
  </si>
  <si>
    <t>п.5 ст.7.</t>
  </si>
  <si>
    <t>Постановление КМ РФ от 05.12.2001 №848 "Федеральная целевая программа "Модернизация транспортной системы России 2002-2010г."Подпрограмма "Автомобильные дороги"</t>
  </si>
  <si>
    <t>2002-2010г.</t>
  </si>
  <si>
    <t>Постановление КМ ЧР от 13.09.2006г. №227 "Респ.целевая программа"Модернизации и развитие автодорог ЧР на 2006-2010 г.г. с прогнозом до 2025г."</t>
  </si>
  <si>
    <t>13.09.2006.-2025г.</t>
  </si>
  <si>
    <t>2.1.17.</t>
  </si>
  <si>
    <t>организация мероприятий межпоселенческого характера по охране окружающей среды</t>
  </si>
  <si>
    <t>РМ-А-1700</t>
  </si>
  <si>
    <t>п.9 ст. 15</t>
  </si>
  <si>
    <t>п.9 ст.7.</t>
  </si>
  <si>
    <t>РМ-А-1800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</si>
  <si>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</si>
  <si>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</si>
  <si>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п15 ст. 15</t>
  </si>
  <si>
    <t>п.15 ст.7.</t>
  </si>
  <si>
    <t>РМ-А-2200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</si>
  <si>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</si>
  <si>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</si>
  <si>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</si>
  <si>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п25 ст.15</t>
  </si>
  <si>
    <t>п.25 ст7.</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</si>
  <si>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</si>
  <si>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</si>
  <si>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</si>
  <si>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п.26 ст.15</t>
  </si>
  <si>
    <t>п.26 ст.7.</t>
  </si>
  <si>
    <t>Закон ЧР от 08.10.2001 № 47 "О физической культуре и спорте в ЧР"</t>
  </si>
  <si>
    <t>ст.8</t>
  </si>
  <si>
    <t>18.10.2001    не установлен</t>
  </si>
  <si>
    <t xml:space="preserve">Осуществление полномочий по госрегистрации актов гражданского состояния </t>
  </si>
  <si>
    <t>ФЗ "Об актах гражданского состояния " от 15.11.1997г.№143-фз</t>
  </si>
  <si>
    <t>15.11.1997  не ограничен</t>
  </si>
  <si>
    <t>2.3.2.</t>
  </si>
  <si>
    <t>Осуществление полномочий по проведению сельскохозяйственной переписи</t>
  </si>
  <si>
    <t>ФЗ "О проведении сельскохозяйственной переписи" от 21.07.2005г. № 108фз</t>
  </si>
  <si>
    <t>01.01.2006   31.12.2006</t>
  </si>
  <si>
    <t>2.3.3.</t>
  </si>
  <si>
    <t xml:space="preserve">Осуществление полномочий по составлению списков кандитатов в присяжные заседатели фед.судов общей юрисдикции </t>
  </si>
  <si>
    <t>ФЗ "О присяжных заседателях федеральных судов общей юрисдикции в РФ"  от 20.08.04г. №113-фз</t>
  </si>
  <si>
    <t>2004 не установлен</t>
  </si>
  <si>
    <t>2.3.4.</t>
  </si>
  <si>
    <t>участие в предупреждении и ликвидации последствий чрезвычайных ситуаций на территории муниципального района</t>
  </si>
  <si>
    <t>Постановление КМ РФ от 03.12.2002 №858 "О федеральной целевой Программе "Социальное развитие села до 2010 года"</t>
  </si>
  <si>
    <t>2002-2010</t>
  </si>
  <si>
    <t>Постановление КМ ЧР от 03.12.02г. №858 "О федеральной целевой программе "Социальное развитие села  до 2010 года"</t>
  </si>
  <si>
    <t xml:space="preserve">Проведение мероприятий по улучшению жилищных условий граждан, проживающих в сельской местности </t>
  </si>
  <si>
    <t>2.3.6.</t>
  </si>
  <si>
    <t xml:space="preserve">Обеспечение деятельности административной комисии </t>
  </si>
  <si>
    <t>Закон ЧР "Об административных правонарушениях в ЧР" от 23.07.03г. №22</t>
  </si>
  <si>
    <t>2003 не установлен</t>
  </si>
  <si>
    <t>Сосдание комиссии по делам несовершеннолетних и защите их прав</t>
  </si>
  <si>
    <t>Закон ЧР от 29.12.05г.№68 "О комиссиях по делам несовершеннолетних и зхащите их прав а ЧР"</t>
  </si>
  <si>
    <t>Осуществление полномочий по обеспечению жилыми помещениями по договорам социального найма</t>
  </si>
  <si>
    <t>Закон ЧР от 30.11.2006г. "О наделении органов местного самоуправления в ЧР отдельными государтвенными полномочиями"</t>
  </si>
  <si>
    <t>абз.1п.4 ст1</t>
  </si>
  <si>
    <t>01.01.2007 не  установлен</t>
  </si>
  <si>
    <t xml:space="preserve">Осуществление полномочий по обеспечению жилем молодых семей </t>
  </si>
  <si>
    <t>Постановление КМ РФ от 17.09.2001 № 675 "О федеральной целевой программе "Жилище " на 2002-2010 годы"</t>
  </si>
  <si>
    <t>р.3</t>
  </si>
  <si>
    <t>Указ Президента ЧР от 06.03.2002г. №51 "О мерах по усилению государственной поддержке молодых граждан в ЧР"</t>
  </si>
  <si>
    <t>п.2 абз.3</t>
  </si>
  <si>
    <t>07.03.2002 не установлен</t>
  </si>
  <si>
    <t xml:space="preserve"> п.2ст.15.1</t>
  </si>
  <si>
    <t xml:space="preserve">  2 .1. 18.</t>
  </si>
  <si>
    <t>Федеральный закон от 06.10.2003 №131-ФЗ "Об общих принципах организации местного самоуправления в Российской Федерации"</t>
  </si>
  <si>
    <t>ст.15 п.11</t>
  </si>
  <si>
    <t>Закон Российской Федерации от 10.07.1992 №3266-1"Об образовании"</t>
  </si>
  <si>
    <t>п.1,п.2,п.8,п.4 ст.54,ст.55,ст.31,ст.32</t>
  </si>
  <si>
    <t>01.07.1992 не установлен</t>
  </si>
  <si>
    <t xml:space="preserve">Налоговый кодекс Российской Федерации от 01.10.2001 </t>
  </si>
  <si>
    <t>п.1      ст. 333  п.1 ст.358</t>
  </si>
  <si>
    <t>01.01.2001 не установлен</t>
  </si>
  <si>
    <t>Закон Российской Федерации от 10.07.1992 №3266-1 "Об образовании"</t>
  </si>
  <si>
    <t>п.5,ст.55,п.4 ст.31</t>
  </si>
  <si>
    <t xml:space="preserve">10.07.1992 не установлено </t>
  </si>
  <si>
    <t xml:space="preserve">Налоговый кодекс Российской Федерации от 01.01.2001 </t>
  </si>
  <si>
    <t>п.1 ст. 333  п.1 ст.358</t>
  </si>
  <si>
    <t>Указ Президента ЧР от 19.03.2007 "О дополнительных мерах государственной поддержки системы образования в Чувашской Республики"</t>
  </si>
  <si>
    <t>п.1</t>
  </si>
  <si>
    <t>19.03.2007 не установлен</t>
  </si>
  <si>
    <t>Постановление Кабинета Министров  ЧР от 09.12.2004г.№ 307 "Об условиях и порядке установления надбавок,доплат и др.выплат стимулир.характера ()</t>
  </si>
  <si>
    <t>п. 1</t>
  </si>
  <si>
    <t xml:space="preserve">01.01.2005, не установлен </t>
  </si>
  <si>
    <t>Закон Чувашской Республики от 28.01.1993 "Об образовании"(с изм.и дополн. от 02.06.2006)</t>
  </si>
  <si>
    <t>28.01.1993 не установлен</t>
  </si>
  <si>
    <t>Постановление Кабинета Министров Чувашской Республики от 28.12.2005 №328 Об утверждении правил предоставления средств из республиканского бюджета Чувашской Республики в 2006 году"</t>
  </si>
  <si>
    <t>28.12.2005 не установлен</t>
  </si>
  <si>
    <t>Постановление Кабинета Министров Чувашской Республики от 29.03.2007 "Об организации отдыха,оздоровления и занятости детей и молодежи в 2007 гогду"</t>
  </si>
  <si>
    <t>Постановление главы района от 28.09.2007 №450 "О Порядке формирования системы оплаты труда и стимулирования педагогических и руководящих работников общеобразовательных учреждений Комсомольского муниципального районва Чувашской Республики"</t>
  </si>
  <si>
    <t>01.09.2007 не установлен</t>
  </si>
  <si>
    <t>Распоряжение главы района от 01.02.2001 № 21-р</t>
  </si>
  <si>
    <t>01.02.2001 не установлен</t>
  </si>
  <si>
    <t>Распоряжение главы района от 11.10.2006 №104-р</t>
  </si>
  <si>
    <t>11.10.2006-2007</t>
  </si>
  <si>
    <t>Постановление главы района от 12.09.2007 № 426 "Об утверждении Комплекса мер по совершенствованию питания учащихся в общеобразовательных школах Комсомольского района на 2007-2010 годы"</t>
  </si>
  <si>
    <t>12.09.2007 - 2010</t>
  </si>
  <si>
    <t>Постановление главы района от 16.04.2007 №217 "Об организации отдыха,оздоровления и занятости детей и молодежи в 2007 году"</t>
  </si>
  <si>
    <t>Финансирование расходов на содержание органов местного самоуправления муниципального района</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</si>
  <si>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</si>
  <si>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</si>
  <si>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</si>
  <si>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Субвенции на выплату субсидий населению на оплату жилого помещения и коммунальных услуг в соответствии со статьей 159 Жилищного кодекса РФ</t>
  </si>
  <si>
    <t>Субвенции для осуществления гос.полномочий по ведению учета граждан, нуждающихся в жилых помещениях</t>
  </si>
  <si>
    <t>2.1.2.</t>
  </si>
  <si>
    <t>2.1.3.</t>
  </si>
  <si>
    <t>Субвенции по обеспечению жилыми помещениями по договорам социального найма</t>
  </si>
  <si>
    <t>пп1-3, ч.1, ст.11</t>
  </si>
  <si>
    <t>Закон ЧР от17.10.2005г. №42 "О регулировании жилищных отношений"</t>
  </si>
  <si>
    <t>2.1.4.</t>
  </si>
  <si>
    <t>Субвенции для осуществления гос.полномочий по первичному воинскому учету</t>
  </si>
  <si>
    <t>Районная целевая программа "Развитие образования в Комсомольском районе на 2006-2010гг." Решение Собрания депутатов от 02.05.2006г. №9/55</t>
  </si>
  <si>
    <t>01.05.2006г.-31.12.2010г.</t>
  </si>
  <si>
    <t>субвенции на выплату единовременного пособия при всех формах устройства детей,лишенных родительского попечения</t>
  </si>
  <si>
    <t>субвенция по выплате компенсации части родительской платы за содержание ребенка в учреждениях дошкольного образования</t>
  </si>
  <si>
    <t>субсидии на ежемесячное денежное вознаграждение за классное руководство в государственных и муниципальных образовательных школах</t>
  </si>
  <si>
    <t>субвенция на получение общедоступного и бесплатного дошкольного,начального,основного и среднего общего образования</t>
  </si>
  <si>
    <t>субвенция на внедрение комплексного проекта модернизации образования в ЧР</t>
  </si>
  <si>
    <t>Федеральный закон от 29.12.2006 №258-ФЗ</t>
  </si>
  <si>
    <t>Постановление Правительства Российской Федерации от 30.12.2006 № 865 "Об утверждении положения о назначении и выплате государственных пособий гражданам имеющих детей"</t>
  </si>
  <si>
    <t>раздел 5 п. 27</t>
  </si>
  <si>
    <t>01.01.2007 не установлен</t>
  </si>
  <si>
    <t>Постановление Правительства Российской Федерации от 30.12.2005 №854  Опорядке представления в 2006 году финансовой помощи бюджетам субъектов РФ в виде субсидий на выплату вознограждения за выполнение функций классного руководителя педогагическим работникам государственных образовательных учреждений субъектов РФ и муниципальных образовательных учреждений"</t>
  </si>
  <si>
    <t>Постановление Кабинета Министров Чувашской Республики от 29.12.2006 № 341 "Об утверждении правил предоставления средств из республиканского бюджета Чувашской Республики в 2007 году"</t>
  </si>
  <si>
    <t>Постановление Кабинета Министров Чувашской Республики от 30.01.2007 №16 "О внесении изменений в постановление Кабинета Министров Чувашской Республики от 29.12.2006 № 341</t>
  </si>
  <si>
    <t>Соглашение от 25.06.2007 №433 О предоставлении средств из республиканского бюджета ЧР в 2007 году бюджетам муниципальных районов и бюджетам городских округов ЧР на внедрение комплексного проекта модернизации образования в ЧР,заключаемое с органами местного самоуправления муниципальных районов и городских округов ЧР"</t>
  </si>
  <si>
    <t>Постановление главы района от 03.2007 "О возложении полномочий по организации выплаты компенсации части родительской платы" Приказ главы района от 21.02.2003 № 131 "Об установлении льгот родителям за посещение детей ДОУ"</t>
  </si>
  <si>
    <t>Субвенции на поощрение лучших учителей</t>
  </si>
  <si>
    <t>2.3.10.</t>
  </si>
  <si>
    <t xml:space="preserve"> 2.3.14</t>
  </si>
  <si>
    <t xml:space="preserve"> 2.3.15</t>
  </si>
  <si>
    <t>2006г. Не установлен</t>
  </si>
  <si>
    <t>Постановление КМ ЧР от 25.05.2006г. №131 "О порядке присуждения ежегодных денежных поощрений и грантов Президента ЧР для поддержки инноваций в сфере образования"</t>
  </si>
  <si>
    <t>Субвенции по организации и осуществлению деятельности по опеке и попечительству</t>
  </si>
  <si>
    <t>2.3.17.</t>
  </si>
  <si>
    <t>Субвенции на комплектование книжных фондов</t>
  </si>
  <si>
    <t>0104</t>
  </si>
  <si>
    <t>0106</t>
  </si>
  <si>
    <t>1001</t>
  </si>
  <si>
    <t>0502</t>
  </si>
  <si>
    <t>0408</t>
  </si>
  <si>
    <t>0602</t>
  </si>
  <si>
    <t>0701</t>
  </si>
  <si>
    <t>0702</t>
  </si>
  <si>
    <t>0709</t>
  </si>
  <si>
    <t>0902</t>
  </si>
  <si>
    <t>0411</t>
  </si>
  <si>
    <t>338,7</t>
  </si>
  <si>
    <t>0801</t>
  </si>
  <si>
    <t>0901</t>
  </si>
  <si>
    <t>0115</t>
  </si>
  <si>
    <t>0405</t>
  </si>
  <si>
    <t>1003</t>
  </si>
  <si>
    <t>1004</t>
  </si>
  <si>
    <t>0105</t>
  </si>
  <si>
    <t>2.3.5.</t>
  </si>
  <si>
    <t xml:space="preserve"> 2.3.7</t>
  </si>
  <si>
    <t xml:space="preserve"> 2.3.8</t>
  </si>
  <si>
    <t>Иные обязательства</t>
  </si>
  <si>
    <t>Обслуживание муниципального долга</t>
  </si>
  <si>
    <t>0112</t>
  </si>
  <si>
    <t>5.</t>
  </si>
  <si>
    <t>5.1.</t>
  </si>
  <si>
    <t>5.2</t>
  </si>
  <si>
    <t>Национальная безопасность и правоохранительная деятельность</t>
  </si>
  <si>
    <t>0302</t>
  </si>
  <si>
    <t>5.3</t>
  </si>
  <si>
    <t>Благоустройсто</t>
  </si>
  <si>
    <t>0707</t>
  </si>
  <si>
    <t>Театры</t>
  </si>
  <si>
    <t>5.6</t>
  </si>
  <si>
    <t>Доплаты к гос.пенсиям муниципальных служащих</t>
  </si>
  <si>
    <t>Федеральная целевая программа "Социальное развитие села до 2010г."</t>
  </si>
  <si>
    <t>5.8</t>
  </si>
  <si>
    <t>Обеспечение жильем молодых семей</t>
  </si>
  <si>
    <t>5.9</t>
  </si>
  <si>
    <t>Субвенции на получение общедоступного и бесплатного образования</t>
  </si>
  <si>
    <t>5.10</t>
  </si>
  <si>
    <t>Субвенции на внедрение комплексного проекта модернизации образования в ЧР</t>
  </si>
  <si>
    <t>5.11</t>
  </si>
  <si>
    <t>5.12</t>
  </si>
  <si>
    <t>Субвенции на еомплектование книжных фондов</t>
  </si>
  <si>
    <t>5.13</t>
  </si>
  <si>
    <t>Проведение районных мероприятий</t>
  </si>
  <si>
    <t>ВСЕГО</t>
  </si>
  <si>
    <t>5.14</t>
  </si>
  <si>
    <t>Межбюджетные трансферты</t>
  </si>
  <si>
    <t>1101</t>
  </si>
  <si>
    <t>5.15</t>
  </si>
  <si>
    <t>1102</t>
  </si>
  <si>
    <t>5.16</t>
  </si>
  <si>
    <t>0304</t>
  </si>
  <si>
    <t>Жиилищное хозяйство</t>
  </si>
  <si>
    <t>0501</t>
  </si>
  <si>
    <t>5.4</t>
  </si>
  <si>
    <t>5.5</t>
  </si>
  <si>
    <t>5.7</t>
  </si>
  <si>
    <t>5.17</t>
  </si>
  <si>
    <t>Другие вопросы в области образования</t>
  </si>
  <si>
    <t>Осуществление отдельных государственных полномочий по расчету и предоставлению дотаций поселениям</t>
  </si>
  <si>
    <t>2.1.2</t>
  </si>
  <si>
    <t>РМ-А-0200</t>
  </si>
  <si>
    <t>РМ-А-0100</t>
  </si>
  <si>
    <t>Финансирование муниципальных учреждений</t>
  </si>
  <si>
    <t>2.3.9.</t>
  </si>
  <si>
    <t>2.3.10</t>
  </si>
  <si>
    <t>2.1.29</t>
  </si>
  <si>
    <t>пп19.2п1ст.15</t>
  </si>
  <si>
    <t>0202</t>
  </si>
  <si>
    <t>РМ-А-2800</t>
  </si>
  <si>
    <t>Создание условий для развития традиционного народного художественного творчества в поселениях, входящих в состав муниципального района</t>
  </si>
  <si>
    <t>Субвенции по выплате компенсации части родительской платы за содержание ребенка в учреждениях дошкольного образования</t>
  </si>
  <si>
    <t>Закон ЧР от 25.11.2005г. №45 "О наделении органов местного самоуправления в Чувашской Республике отдельными го.полномочиями"</t>
  </si>
  <si>
    <t>01.01.2006г. не установлен</t>
  </si>
  <si>
    <t>Закон ЧР от 17.10.2005г. "О регулировании жилищных отношений2</t>
  </si>
  <si>
    <t>ст.11</t>
  </si>
  <si>
    <t>17.10.2005г. Не установлен</t>
  </si>
  <si>
    <t>Постановление Правительства РФ от 29.04.2006г. "О субвенциях на осуществление полномочий по первичному воинскому учету на территории, где отсутствуют военные комиссариаты"</t>
  </si>
  <si>
    <t>29.04.2006г не установлен</t>
  </si>
  <si>
    <t>2.3.8</t>
  </si>
  <si>
    <t>2.3.11</t>
  </si>
  <si>
    <t>2.3.12</t>
  </si>
  <si>
    <t>2.3.13</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</si>
</sst>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26">
    <font>
      <sz val="10"/>
      <name val="Arial Cyr"/>
      <family val="0"/>
    </font>
    <font>
      <sz val="8"/>
      <color indexed="8"/>
      <name val="Arial"/>
      <family val="0"/>
    </font>
    <font>
      <sz val="10"/>
      <name val="Arial"/>
      <family val="0"/>
    </font>
    <font>
      <b/>
      <u val="single"/>
      <sz val="8"/>
      <color indexed="8"/>
      <name val="Arial"/>
      <family val="0"/>
    </font>
    <font>
      <b/>
      <sz val="8"/>
      <color indexed="8"/>
      <name val="Times New Roman"/>
      <family val="0"/>
    </font>
    <font>
      <sz val="8"/>
      <color indexed="8"/>
      <name val="Times New Roman"/>
      <family val="0"/>
    </font>
    <font>
      <u val="single"/>
      <sz val="10"/>
      <color indexed="12"/>
      <name val="Arial"/>
      <family val="0"/>
    </font>
    <font>
      <sz val="10"/>
      <color indexed="8"/>
      <name val="Times New Roman"/>
      <family val="1"/>
    </font>
    <font>
      <sz val="10"/>
      <name val="Times New Roman"/>
      <family val="1"/>
    </font>
    <font>
      <sz val="14"/>
      <color indexed="8"/>
      <name val="Times New Roman"/>
      <family val="1"/>
    </font>
    <font>
      <sz val="12"/>
      <color indexed="8"/>
      <name val="Times New Roman"/>
      <family val="1"/>
    </font>
    <font>
      <b/>
      <sz val="14"/>
      <color indexed="8"/>
      <name val="Times New Roman"/>
      <family val="1"/>
    </font>
    <font>
      <sz val="10"/>
      <color indexed="8"/>
      <name val="Arial"/>
      <family val="0"/>
    </font>
    <font>
      <b/>
      <sz val="10"/>
      <color indexed="8"/>
      <name val="Times New Roman"/>
      <family val="1"/>
    </font>
    <font>
      <b/>
      <u val="single"/>
      <sz val="10"/>
      <color indexed="8"/>
      <name val="Times New Roman"/>
      <family val="1"/>
    </font>
    <font>
      <u val="single"/>
      <sz val="10"/>
      <color indexed="12"/>
      <name val="Times New Roman"/>
      <family val="1"/>
    </font>
    <font>
      <b/>
      <sz val="10"/>
      <name val="Times New Roman"/>
      <family val="1"/>
    </font>
    <font>
      <sz val="9"/>
      <name val="Times New Roman"/>
      <family val="1"/>
    </font>
    <font>
      <sz val="9"/>
      <color indexed="8"/>
      <name val="Times New Roman"/>
      <family val="1"/>
    </font>
    <font>
      <b/>
      <sz val="10"/>
      <name val="Arial Cyr"/>
      <family val="0"/>
    </font>
    <font>
      <b/>
      <sz val="8"/>
      <name val="Tahoma"/>
      <family val="0"/>
    </font>
    <font>
      <sz val="8"/>
      <name val="Tahoma"/>
      <family val="0"/>
    </font>
    <font>
      <sz val="14"/>
      <name val="Times New Roman"/>
      <family val="1"/>
    </font>
    <font>
      <sz val="10"/>
      <color indexed="12"/>
      <name val="Times New Roman"/>
      <family val="1"/>
    </font>
    <font>
      <u val="single"/>
      <sz val="10"/>
      <color indexed="36"/>
      <name val="Arial Cyr"/>
      <family val="0"/>
    </font>
    <font>
      <b/>
      <sz val="8"/>
      <name val="Arial Cyr"/>
      <family val="2"/>
    </font>
  </fonts>
  <fills count="2">
    <fill>
      <patternFill/>
    </fill>
    <fill>
      <patternFill patternType="gray125"/>
    </fill>
  </fills>
  <borders count="19">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medium"/>
      <top style="thin"/>
      <bottom>
        <color indexed="63"/>
      </bottom>
    </border>
    <border>
      <left>
        <color indexed="63"/>
      </left>
      <right>
        <color indexed="63"/>
      </right>
      <top style="thin"/>
      <bottom style="thin"/>
    </border>
    <border>
      <left style="thin"/>
      <right style="medium"/>
      <top style="thin"/>
      <bottom style="thin"/>
    </border>
    <border>
      <left style="thin"/>
      <right>
        <color indexed="63"/>
      </right>
      <top>
        <color indexed="63"/>
      </top>
      <bottom>
        <color indexed="63"/>
      </bottom>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8">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15">
      <alignment/>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0" fontId="8" fillId="0" borderId="0" xfId="0" applyFont="1" applyAlignment="1">
      <alignment/>
    </xf>
    <xf numFmtId="0" fontId="9"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7"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shrinkToFit="1"/>
      <protection locked="0"/>
    </xf>
    <xf numFmtId="0" fontId="7" fillId="0" borderId="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13" fillId="0" borderId="1" xfId="0" applyNumberFormat="1" applyFont="1" applyFill="1" applyBorder="1" applyAlignment="1" applyProtection="1">
      <alignment horizontal="center" vertical="center" wrapText="1"/>
      <protection/>
    </xf>
    <xf numFmtId="0" fontId="14" fillId="0" borderId="1"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right" vertical="center" wrapText="1" shrinkToFit="1"/>
      <protection locked="0"/>
    </xf>
    <xf numFmtId="0" fontId="13"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right" vertical="center" wrapText="1" shrinkToFit="1"/>
      <protection locked="0"/>
    </xf>
    <xf numFmtId="0" fontId="7" fillId="0" borderId="5" xfId="0" applyNumberFormat="1" applyFont="1" applyFill="1" applyBorder="1" applyAlignment="1" applyProtection="1">
      <alignment horizontal="right" vertical="center" wrapText="1" shrinkToFit="1"/>
      <protection locked="0"/>
    </xf>
    <xf numFmtId="0" fontId="13" fillId="0" borderId="6"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right" vertical="center" wrapText="1" shrinkToFit="1"/>
      <protection locked="0"/>
    </xf>
    <xf numFmtId="0" fontId="7" fillId="0" borderId="0" xfId="0" applyNumberFormat="1" applyFont="1" applyFill="1" applyBorder="1" applyAlignment="1" applyProtection="1">
      <alignment horizontal="right" vertical="center" wrapText="1" shrinkToFit="1"/>
      <protection locked="0"/>
    </xf>
    <xf numFmtId="0" fontId="7" fillId="0" borderId="1" xfId="0" applyNumberFormat="1" applyFont="1" applyFill="1" applyBorder="1" applyAlignment="1" applyProtection="1">
      <alignment horizontal="left" vertical="center" wrapText="1" shrinkToFit="1"/>
      <protection locked="0"/>
    </xf>
    <xf numFmtId="0" fontId="7" fillId="0" borderId="7" xfId="0" applyNumberFormat="1" applyFont="1" applyFill="1" applyBorder="1" applyAlignment="1" applyProtection="1">
      <alignment horizontal="left" vertical="center" wrapText="1" shrinkToFit="1"/>
      <protection locked="0"/>
    </xf>
    <xf numFmtId="0" fontId="7" fillId="0" borderId="2" xfId="0" applyNumberFormat="1" applyFont="1" applyFill="1" applyBorder="1" applyAlignment="1" applyProtection="1">
      <alignment horizontal="left" vertical="center" wrapText="1" shrinkToFit="1"/>
      <protection locked="0"/>
    </xf>
    <xf numFmtId="0" fontId="7" fillId="0" borderId="4" xfId="0" applyNumberFormat="1" applyFont="1" applyFill="1" applyBorder="1" applyAlignment="1" applyProtection="1">
      <alignment horizontal="left" vertical="center" wrapText="1" shrinkToFit="1"/>
      <protection locked="0"/>
    </xf>
    <xf numFmtId="0" fontId="7" fillId="0" borderId="6" xfId="0" applyNumberFormat="1" applyFont="1" applyFill="1" applyBorder="1" applyAlignment="1" applyProtection="1">
      <alignment horizontal="left" vertical="center" wrapText="1" shrinkToFit="1"/>
      <protection locked="0"/>
    </xf>
    <xf numFmtId="0" fontId="7" fillId="0" borderId="6" xfId="0" applyNumberFormat="1" applyFont="1" applyFill="1" applyBorder="1" applyAlignment="1" applyProtection="1">
      <alignment horizontal="right" vertical="center" wrapText="1" shrinkToFit="1"/>
      <protection locked="0"/>
    </xf>
    <xf numFmtId="0" fontId="7" fillId="0" borderId="8" xfId="0" applyNumberFormat="1" applyFont="1" applyFill="1" applyBorder="1" applyAlignment="1" applyProtection="1">
      <alignment horizontal="left" vertical="center" wrapText="1" shrinkToFit="1"/>
      <protection locked="0"/>
    </xf>
    <xf numFmtId="0" fontId="7" fillId="0" borderId="9" xfId="0" applyNumberFormat="1" applyFont="1" applyFill="1" applyBorder="1" applyAlignment="1" applyProtection="1">
      <alignment horizontal="left" vertical="center" wrapText="1" shrinkToFit="1"/>
      <protection locked="0"/>
    </xf>
    <xf numFmtId="0" fontId="13" fillId="0" borderId="2" xfId="0" applyNumberFormat="1" applyFont="1" applyFill="1" applyBorder="1" applyAlignment="1" applyProtection="1">
      <alignment horizontal="center" vertical="center" wrapText="1"/>
      <protection/>
    </xf>
    <xf numFmtId="0" fontId="15" fillId="0" borderId="2" xfId="16" applyNumberFormat="1" applyFont="1" applyFill="1" applyBorder="1" applyAlignment="1" applyProtection="1">
      <alignment horizontal="center" vertical="center" wrapText="1"/>
      <protection/>
    </xf>
    <xf numFmtId="0" fontId="16" fillId="0" borderId="2" xfId="16"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top"/>
      <protection/>
    </xf>
    <xf numFmtId="0" fontId="7" fillId="0" borderId="3" xfId="0" applyNumberFormat="1" applyFont="1" applyFill="1" applyBorder="1" applyAlignment="1" applyProtection="1">
      <alignment horizontal="left" vertical="center" wrapText="1" shrinkToFit="1"/>
      <protection locked="0"/>
    </xf>
    <xf numFmtId="0" fontId="4" fillId="0" borderId="0" xfId="0" applyNumberFormat="1" applyFont="1" applyFill="1" applyBorder="1" applyAlignment="1" applyProtection="1">
      <alignment vertical="top"/>
      <protection/>
    </xf>
    <xf numFmtId="0" fontId="4" fillId="0" borderId="1"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2" fillId="0" borderId="0" xfId="15" applyFont="1">
      <alignment/>
      <protection/>
    </xf>
    <xf numFmtId="0" fontId="7" fillId="0" borderId="3" xfId="0" applyNumberFormat="1" applyFont="1" applyFill="1" applyBorder="1" applyAlignment="1" applyProtection="1">
      <alignment horizontal="center" vertical="center" wrapText="1" shrinkToFit="1"/>
      <protection locked="0"/>
    </xf>
    <xf numFmtId="0" fontId="7" fillId="0" borderId="2" xfId="0" applyNumberFormat="1" applyFont="1" applyFill="1" applyBorder="1" applyAlignment="1" applyProtection="1">
      <alignment horizontal="center" vertical="center" wrapText="1" shrinkToFit="1"/>
      <protection locked="0"/>
    </xf>
    <xf numFmtId="0" fontId="7" fillId="0" borderId="1" xfId="0" applyNumberFormat="1" applyFont="1" applyFill="1" applyBorder="1" applyAlignment="1" applyProtection="1">
      <alignment horizontal="center" vertical="center" wrapText="1" shrinkToFit="1"/>
      <protection locked="0"/>
    </xf>
    <xf numFmtId="0" fontId="7" fillId="0" borderId="10" xfId="0" applyNumberFormat="1" applyFont="1" applyFill="1" applyBorder="1" applyAlignment="1" applyProtection="1">
      <alignment horizontal="center" vertical="center" wrapText="1" shrinkToFit="1"/>
      <protection locked="0"/>
    </xf>
    <xf numFmtId="0" fontId="13" fillId="0" borderId="2" xfId="0" applyNumberFormat="1" applyFont="1" applyFill="1" applyBorder="1" applyAlignment="1" applyProtection="1">
      <alignment horizontal="center" vertical="center" wrapText="1" shrinkToFit="1"/>
      <protection locked="0"/>
    </xf>
    <xf numFmtId="0" fontId="18" fillId="0" borderId="1" xfId="0" applyNumberFormat="1" applyFont="1" applyFill="1" applyBorder="1" applyAlignment="1" applyProtection="1">
      <alignment horizontal="left" vertical="center" wrapText="1" shrinkToFit="1"/>
      <protection locked="0"/>
    </xf>
    <xf numFmtId="14" fontId="18" fillId="0" borderId="1" xfId="0" applyNumberFormat="1" applyFont="1" applyFill="1" applyBorder="1" applyAlignment="1" applyProtection="1">
      <alignment horizontal="left" vertical="center" wrapText="1" shrinkToFit="1"/>
      <protection locked="0"/>
    </xf>
    <xf numFmtId="0" fontId="18" fillId="0" borderId="3" xfId="0" applyNumberFormat="1" applyFont="1" applyFill="1" applyBorder="1" applyAlignment="1" applyProtection="1">
      <alignment horizontal="left" vertical="center" wrapText="1" shrinkToFit="1"/>
      <protection locked="0"/>
    </xf>
    <xf numFmtId="16" fontId="13" fillId="0" borderId="2" xfId="0" applyNumberFormat="1" applyFont="1" applyFill="1" applyBorder="1" applyAlignment="1" applyProtection="1">
      <alignment horizontal="center" vertical="center" wrapText="1"/>
      <protection/>
    </xf>
    <xf numFmtId="14" fontId="7" fillId="0" borderId="3" xfId="0" applyNumberFormat="1" applyFont="1" applyFill="1" applyBorder="1" applyAlignment="1" applyProtection="1">
      <alignment horizontal="left" vertical="center" wrapText="1" shrinkToFit="1"/>
      <protection locked="0"/>
    </xf>
    <xf numFmtId="14" fontId="7" fillId="0" borderId="1" xfId="0" applyNumberFormat="1" applyFont="1" applyFill="1" applyBorder="1" applyAlignment="1" applyProtection="1">
      <alignment horizontal="left" vertical="center" wrapText="1" shrinkToFit="1"/>
      <protection locked="0"/>
    </xf>
    <xf numFmtId="0" fontId="7" fillId="0" borderId="5" xfId="0" applyNumberFormat="1" applyFont="1" applyFill="1" applyBorder="1" applyAlignment="1" applyProtection="1">
      <alignment horizontal="left" vertical="center" wrapText="1" shrinkToFit="1"/>
      <protection locked="0"/>
    </xf>
    <xf numFmtId="14" fontId="7" fillId="0" borderId="11" xfId="0" applyNumberFormat="1" applyFont="1" applyFill="1" applyBorder="1" applyAlignment="1" applyProtection="1">
      <alignment horizontal="left" vertical="center" wrapText="1" shrinkToFit="1"/>
      <protection locked="0"/>
    </xf>
    <xf numFmtId="0" fontId="7" fillId="0" borderId="12" xfId="0" applyNumberFormat="1" applyFont="1" applyFill="1" applyBorder="1" applyAlignment="1" applyProtection="1">
      <alignment horizontal="left" vertical="center" wrapText="1" shrinkToFit="1"/>
      <protection locked="0"/>
    </xf>
    <xf numFmtId="0" fontId="7" fillId="0" borderId="13" xfId="0" applyNumberFormat="1" applyFont="1" applyFill="1" applyBorder="1" applyAlignment="1" applyProtection="1">
      <alignment horizontal="left" vertical="center" wrapText="1" shrinkToFit="1"/>
      <protection locked="0"/>
    </xf>
    <xf numFmtId="0" fontId="7" fillId="0" borderId="0" xfId="0" applyNumberFormat="1" applyFont="1" applyFill="1" applyBorder="1" applyAlignment="1" applyProtection="1">
      <alignment horizontal="left" vertical="center" wrapText="1" shrinkToFit="1"/>
      <protection locked="0"/>
    </xf>
    <xf numFmtId="0" fontId="7" fillId="0" borderId="14" xfId="0" applyNumberFormat="1" applyFont="1" applyFill="1" applyBorder="1" applyAlignment="1" applyProtection="1">
      <alignment horizontal="left" vertical="center" wrapText="1" shrinkToFit="1"/>
      <protection locked="0"/>
    </xf>
    <xf numFmtId="0" fontId="7" fillId="0" borderId="10" xfId="0" applyNumberFormat="1" applyFont="1" applyFill="1" applyBorder="1" applyAlignment="1" applyProtection="1">
      <alignment horizontal="left" vertical="center" wrapText="1" shrinkToFit="1"/>
      <protection locked="0"/>
    </xf>
    <xf numFmtId="0" fontId="17" fillId="0" borderId="1" xfId="15" applyFont="1" applyBorder="1" applyAlignment="1">
      <alignment horizontal="left" vertical="center" wrapText="1"/>
      <protection/>
    </xf>
    <xf numFmtId="14" fontId="17" fillId="0" borderId="1" xfId="15" applyNumberFormat="1" applyFont="1" applyBorder="1" applyAlignment="1">
      <alignment horizontal="left" vertical="center" wrapText="1"/>
      <protection/>
    </xf>
    <xf numFmtId="0" fontId="18" fillId="0" borderId="15" xfId="0" applyNumberFormat="1" applyFont="1" applyFill="1" applyBorder="1" applyAlignment="1" applyProtection="1">
      <alignment horizontal="left" vertical="center" wrapText="1" shrinkToFit="1"/>
      <protection locked="0"/>
    </xf>
    <xf numFmtId="0" fontId="18" fillId="0" borderId="1" xfId="0" applyNumberFormat="1" applyFont="1" applyFill="1" applyBorder="1" applyAlignment="1" applyProtection="1">
      <alignment horizontal="left" vertical="center" wrapText="1" shrinkToFit="1"/>
      <protection locked="0"/>
    </xf>
    <xf numFmtId="0" fontId="8" fillId="0" borderId="1" xfId="0" applyFont="1" applyBorder="1" applyAlignment="1">
      <alignment horizontal="left" vertical="center" wrapText="1"/>
    </xf>
    <xf numFmtId="0" fontId="18" fillId="0" borderId="4" xfId="0" applyNumberFormat="1" applyFont="1" applyFill="1" applyBorder="1" applyAlignment="1" applyProtection="1">
      <alignment horizontal="left" vertical="center" wrapText="1" shrinkToFit="1"/>
      <protection locked="0"/>
    </xf>
    <xf numFmtId="0" fontId="18" fillId="0" borderId="8" xfId="0" applyNumberFormat="1" applyFont="1" applyFill="1" applyBorder="1" applyAlignment="1" applyProtection="1">
      <alignment horizontal="left" vertical="center" wrapText="1" shrinkToFit="1"/>
      <protection locked="0"/>
    </xf>
    <xf numFmtId="14" fontId="18" fillId="0" borderId="11" xfId="0" applyNumberFormat="1" applyFont="1" applyFill="1" applyBorder="1" applyAlignment="1" applyProtection="1">
      <alignment horizontal="left" vertical="center" wrapText="1" shrinkToFit="1"/>
      <protection locked="0"/>
    </xf>
    <xf numFmtId="0" fontId="7" fillId="0" borderId="16" xfId="0" applyNumberFormat="1" applyFont="1" applyFill="1" applyBorder="1" applyAlignment="1" applyProtection="1">
      <alignment horizontal="left" vertical="center" wrapText="1" shrinkToFit="1"/>
      <protection locked="0"/>
    </xf>
    <xf numFmtId="0" fontId="8" fillId="0" borderId="0" xfId="15" applyFont="1" applyAlignment="1">
      <alignment horizontal="left" vertical="center" wrapText="1"/>
      <protection/>
    </xf>
    <xf numFmtId="49" fontId="7" fillId="0" borderId="1" xfId="0" applyNumberFormat="1" applyFont="1" applyFill="1" applyBorder="1" applyAlignment="1" applyProtection="1">
      <alignment horizontal="left" vertical="center" wrapText="1" shrinkToFit="1"/>
      <protection locked="0"/>
    </xf>
    <xf numFmtId="14" fontId="7" fillId="0" borderId="6" xfId="0" applyNumberFormat="1" applyFont="1" applyFill="1" applyBorder="1" applyAlignment="1" applyProtection="1">
      <alignment horizontal="left" vertical="center" wrapText="1" shrinkToFit="1"/>
      <protection locked="0"/>
    </xf>
    <xf numFmtId="0" fontId="7" fillId="0" borderId="0" xfId="0" applyNumberFormat="1" applyFont="1" applyFill="1" applyBorder="1" applyAlignment="1" applyProtection="1">
      <alignment horizontal="center" vertical="center" wrapText="1" shrinkToFit="1"/>
      <protection locked="0"/>
    </xf>
    <xf numFmtId="2" fontId="13" fillId="0" borderId="1" xfId="0" applyNumberFormat="1" applyFont="1" applyFill="1" applyBorder="1" applyAlignment="1" applyProtection="1">
      <alignment horizontal="center" vertical="center" wrapText="1"/>
      <protection/>
    </xf>
    <xf numFmtId="0" fontId="13" fillId="0" borderId="1" xfId="0" applyNumberFormat="1" applyFont="1" applyFill="1" applyBorder="1" applyAlignment="1" applyProtection="1">
      <alignment horizontal="center" vertical="center" wrapText="1" shrinkToFit="1"/>
      <protection locked="0"/>
    </xf>
    <xf numFmtId="0" fontId="8" fillId="0" borderId="2" xfId="0" applyFont="1" applyBorder="1" applyAlignment="1">
      <alignment horizontal="center" vertical="center"/>
    </xf>
    <xf numFmtId="0" fontId="13" fillId="0" borderId="2" xfId="0" applyNumberFormat="1" applyFont="1" applyFill="1" applyBorder="1" applyAlignment="1" applyProtection="1">
      <alignment horizontal="center" vertical="top" wrapText="1"/>
      <protection/>
    </xf>
    <xf numFmtId="0" fontId="8" fillId="0" borderId="1" xfId="0" applyFont="1" applyBorder="1" applyAlignment="1">
      <alignment horizontal="center" vertical="center"/>
    </xf>
    <xf numFmtId="0" fontId="13" fillId="0" borderId="1" xfId="0" applyNumberFormat="1" applyFont="1" applyFill="1" applyBorder="1" applyAlignment="1" applyProtection="1">
      <alignment horizontal="center" vertical="top" wrapText="1"/>
      <protection/>
    </xf>
    <xf numFmtId="164" fontId="13" fillId="0" borderId="1" xfId="0" applyNumberFormat="1" applyFont="1" applyFill="1" applyBorder="1" applyAlignment="1" applyProtection="1">
      <alignment horizontal="center" vertical="center" wrapText="1" shrinkToFit="1"/>
      <protection locked="0"/>
    </xf>
    <xf numFmtId="0" fontId="8" fillId="0" borderId="2" xfId="0" applyFont="1" applyBorder="1" applyAlignment="1">
      <alignment horizontal="center" vertical="center" wrapText="1"/>
    </xf>
    <xf numFmtId="0" fontId="8" fillId="0" borderId="2" xfId="0" applyFont="1" applyBorder="1" applyAlignment="1">
      <alignment horizontal="left" vertical="center" wrapText="1" shrinkToFit="1"/>
    </xf>
    <xf numFmtId="0" fontId="8" fillId="0" borderId="9" xfId="0" applyFont="1" applyBorder="1" applyAlignment="1">
      <alignment horizontal="center" vertical="center" wrapText="1"/>
    </xf>
    <xf numFmtId="0" fontId="8" fillId="0" borderId="2" xfId="0" applyFont="1" applyBorder="1" applyAlignment="1">
      <alignment horizontal="center" wrapText="1"/>
    </xf>
    <xf numFmtId="0" fontId="13" fillId="0" borderId="6" xfId="0" applyNumberFormat="1" applyFont="1" applyFill="1" applyBorder="1" applyAlignment="1" applyProtection="1">
      <alignment horizontal="center" vertical="top" wrapText="1"/>
      <protection/>
    </xf>
    <xf numFmtId="0" fontId="8" fillId="0" borderId="1" xfId="0" applyFont="1" applyBorder="1" applyAlignment="1">
      <alignment horizontal="center" vertical="center" wrapText="1" shrinkToFit="1"/>
    </xf>
    <xf numFmtId="0" fontId="7" fillId="0" borderId="1" xfId="0" applyNumberFormat="1" applyFont="1" applyFill="1" applyBorder="1" applyAlignment="1" applyProtection="1">
      <alignment horizontal="center" vertical="center" wrapText="1"/>
      <protection/>
    </xf>
    <xf numFmtId="14" fontId="7" fillId="0" borderId="4"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top" wrapText="1" shrinkToFit="1"/>
      <protection locked="0"/>
    </xf>
    <xf numFmtId="14" fontId="7" fillId="0" borderId="1" xfId="0" applyNumberFormat="1" applyFont="1" applyFill="1" applyBorder="1" applyAlignment="1" applyProtection="1">
      <alignment horizontal="center" vertical="top" wrapText="1" shrinkToFit="1"/>
      <protection locked="0"/>
    </xf>
    <xf numFmtId="164" fontId="7" fillId="0" borderId="2" xfId="0" applyNumberFormat="1" applyFont="1" applyFill="1" applyBorder="1" applyAlignment="1" applyProtection="1">
      <alignment horizontal="center" vertical="center" wrapText="1" shrinkToFit="1"/>
      <protection locked="0"/>
    </xf>
    <xf numFmtId="0" fontId="7" fillId="0" borderId="3" xfId="0" applyNumberFormat="1" applyFont="1" applyFill="1" applyBorder="1" applyAlignment="1" applyProtection="1">
      <alignment horizontal="center" vertical="top" wrapText="1" shrinkToFit="1"/>
      <protection locked="0"/>
    </xf>
    <xf numFmtId="0" fontId="7" fillId="0" borderId="2" xfId="0" applyNumberFormat="1" applyFont="1" applyFill="1" applyBorder="1" applyAlignment="1" applyProtection="1">
      <alignment horizontal="center" vertical="top" wrapText="1" shrinkToFit="1"/>
      <protection locked="0"/>
    </xf>
    <xf numFmtId="164" fontId="7" fillId="0" borderId="1" xfId="0" applyNumberFormat="1" applyFont="1" applyFill="1" applyBorder="1" applyAlignment="1" applyProtection="1">
      <alignment horizontal="center" vertical="center" wrapText="1" shrinkToFit="1"/>
      <protection locked="0"/>
    </xf>
    <xf numFmtId="0" fontId="4" fillId="0" borderId="0" xfId="0" applyNumberFormat="1" applyFont="1" applyFill="1" applyBorder="1" applyAlignment="1" applyProtection="1">
      <alignment vertical="top"/>
      <protection/>
    </xf>
    <xf numFmtId="14" fontId="13"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top" wrapText="1"/>
      <protection/>
    </xf>
    <xf numFmtId="0" fontId="22" fillId="0" borderId="0" xfId="15" applyFont="1">
      <alignment/>
      <protection/>
    </xf>
    <xf numFmtId="0" fontId="9" fillId="0" borderId="0" xfId="0" applyNumberFormat="1" applyFont="1" applyFill="1" applyBorder="1" applyAlignment="1" applyProtection="1">
      <alignment vertical="top"/>
      <protection/>
    </xf>
    <xf numFmtId="49" fontId="7" fillId="0" borderId="3" xfId="0" applyNumberFormat="1" applyFont="1" applyFill="1" applyBorder="1" applyAlignment="1" applyProtection="1">
      <alignment horizontal="left" vertical="center" wrapText="1" shrinkToFit="1"/>
      <protection locked="0"/>
    </xf>
    <xf numFmtId="49" fontId="7" fillId="0" borderId="2" xfId="0" applyNumberFormat="1" applyFont="1" applyFill="1" applyBorder="1" applyAlignment="1" applyProtection="1">
      <alignment horizontal="left" vertical="center" wrapText="1" shrinkToFit="1"/>
      <protection locked="0"/>
    </xf>
    <xf numFmtId="49" fontId="7" fillId="0" borderId="7" xfId="0" applyNumberFormat="1" applyFont="1" applyFill="1" applyBorder="1" applyAlignment="1" applyProtection="1">
      <alignment horizontal="left" vertical="center" wrapText="1" shrinkToFit="1"/>
      <protection locked="0"/>
    </xf>
    <xf numFmtId="49" fontId="7" fillId="0" borderId="9" xfId="0" applyNumberFormat="1" applyFont="1" applyFill="1" applyBorder="1" applyAlignment="1" applyProtection="1">
      <alignment horizontal="left" vertical="center" wrapText="1" shrinkToFit="1"/>
      <protection locked="0"/>
    </xf>
    <xf numFmtId="2" fontId="7" fillId="0" borderId="3" xfId="0" applyNumberFormat="1" applyFont="1" applyFill="1" applyBorder="1" applyAlignment="1" applyProtection="1">
      <alignment horizontal="right" vertical="center" wrapText="1" shrinkToFit="1"/>
      <protection locked="0"/>
    </xf>
    <xf numFmtId="164" fontId="13" fillId="0" borderId="3" xfId="0" applyNumberFormat="1" applyFont="1" applyFill="1" applyBorder="1" applyAlignment="1" applyProtection="1">
      <alignment horizontal="right" vertical="center" wrapText="1" shrinkToFit="1"/>
      <protection locked="0"/>
    </xf>
    <xf numFmtId="14" fontId="13" fillId="0" borderId="3" xfId="0" applyNumberFormat="1" applyFont="1" applyFill="1" applyBorder="1" applyAlignment="1" applyProtection="1">
      <alignment horizontal="left" vertical="top" wrapText="1"/>
      <protection/>
    </xf>
    <xf numFmtId="0" fontId="13" fillId="0" borderId="3" xfId="0" applyNumberFormat="1" applyFont="1" applyFill="1" applyBorder="1" applyAlignment="1" applyProtection="1">
      <alignment horizontal="center" vertical="top" wrapText="1"/>
      <protection/>
    </xf>
    <xf numFmtId="0" fontId="13" fillId="0" borderId="1" xfId="0" applyNumberFormat="1" applyFont="1" applyFill="1" applyBorder="1" applyAlignment="1" applyProtection="1">
      <alignment horizontal="left" vertical="center" wrapText="1"/>
      <protection/>
    </xf>
    <xf numFmtId="0" fontId="7" fillId="0" borderId="1" xfId="0" applyNumberFormat="1" applyFont="1" applyFill="1" applyBorder="1" applyAlignment="1" applyProtection="1">
      <alignment horizontal="left" vertical="center" wrapText="1"/>
      <protection/>
    </xf>
    <xf numFmtId="0" fontId="0" fillId="0" borderId="0" xfId="0" applyFont="1" applyAlignment="1">
      <alignment/>
    </xf>
    <xf numFmtId="0" fontId="13" fillId="0" borderId="1" xfId="0" applyNumberFormat="1" applyFont="1" applyFill="1" applyBorder="1" applyAlignment="1" applyProtection="1">
      <alignment horizontal="left" vertical="center" wrapText="1"/>
      <protection/>
    </xf>
    <xf numFmtId="0" fontId="7" fillId="0" borderId="1" xfId="0" applyNumberFormat="1" applyFont="1" applyFill="1" applyBorder="1" applyAlignment="1" applyProtection="1">
      <alignment horizontal="left" vertical="center" wrapText="1"/>
      <protection/>
    </xf>
    <xf numFmtId="49" fontId="15" fillId="0" borderId="1" xfId="16" applyNumberFormat="1" applyFont="1" applyFill="1" applyBorder="1" applyAlignment="1" applyProtection="1">
      <alignment horizontal="center" vertical="center" wrapText="1"/>
      <protection/>
    </xf>
    <xf numFmtId="49" fontId="23" fillId="0" borderId="1" xfId="16" applyNumberFormat="1" applyFont="1" applyFill="1" applyBorder="1" applyAlignment="1" applyProtection="1">
      <alignment horizontal="center" vertical="center" wrapText="1"/>
      <protection/>
    </xf>
    <xf numFmtId="49" fontId="19" fillId="0" borderId="2"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3" fillId="0" borderId="1" xfId="0" applyNumberFormat="1" applyFont="1" applyFill="1" applyBorder="1" applyAlignment="1" applyProtection="1">
      <alignment horizontal="center" vertical="center" wrapText="1" shrinkToFit="1"/>
      <protection locked="0"/>
    </xf>
    <xf numFmtId="49" fontId="13" fillId="0" borderId="1" xfId="0" applyNumberFormat="1" applyFont="1" applyFill="1" applyBorder="1" applyAlignment="1" applyProtection="1">
      <alignment horizontal="center" vertical="center" wrapText="1"/>
      <protection/>
    </xf>
    <xf numFmtId="0" fontId="0" fillId="0" borderId="1" xfId="0" applyBorder="1" applyAlignment="1">
      <alignment horizontal="center" vertical="center" wrapText="1" shrinkToFit="1"/>
    </xf>
    <xf numFmtId="0" fontId="0" fillId="0" borderId="1" xfId="0" applyBorder="1" applyAlignment="1">
      <alignment horizontal="center" vertical="center"/>
    </xf>
    <xf numFmtId="0" fontId="0" fillId="0" borderId="1" xfId="0" applyBorder="1" applyAlignment="1">
      <alignment horizontal="right" vertical="center" wrapText="1" shrinkToFit="1"/>
    </xf>
    <xf numFmtId="49" fontId="8" fillId="0" borderId="1" xfId="0" applyNumberFormat="1" applyFont="1" applyBorder="1" applyAlignment="1">
      <alignment horizontal="left" vertical="center" wrapText="1" shrinkToFit="1"/>
    </xf>
    <xf numFmtId="2" fontId="13" fillId="0" borderId="2" xfId="0" applyNumberFormat="1" applyFont="1" applyFill="1" applyBorder="1" applyAlignment="1" applyProtection="1">
      <alignment horizontal="center" vertical="center" wrapText="1" shrinkToFit="1"/>
      <protection locked="0"/>
    </xf>
    <xf numFmtId="49" fontId="13" fillId="0" borderId="6" xfId="0" applyNumberFormat="1" applyFont="1" applyFill="1" applyBorder="1" applyAlignment="1" applyProtection="1">
      <alignment horizontal="center" vertical="top" wrapText="1"/>
      <protection/>
    </xf>
    <xf numFmtId="49" fontId="16" fillId="0" borderId="2" xfId="16" applyNumberFormat="1" applyFont="1" applyFill="1" applyBorder="1" applyAlignment="1" applyProtection="1">
      <alignment horizontal="center" vertical="center" wrapText="1"/>
      <protection/>
    </xf>
    <xf numFmtId="49" fontId="19" fillId="0" borderId="1" xfId="0" applyNumberFormat="1" applyFont="1" applyBorder="1" applyAlignment="1">
      <alignment horizontal="center" vertical="top" wrapText="1"/>
    </xf>
    <xf numFmtId="49" fontId="7" fillId="0" borderId="2" xfId="0" applyNumberFormat="1" applyFont="1" applyFill="1" applyBorder="1" applyAlignment="1" applyProtection="1">
      <alignment horizontal="left" vertical="center" wrapText="1" shrinkToFit="1"/>
      <protection locked="0"/>
    </xf>
    <xf numFmtId="49" fontId="8" fillId="0" borderId="2" xfId="0" applyNumberFormat="1" applyFont="1" applyBorder="1" applyAlignment="1">
      <alignment horizontal="left" vertical="center" wrapText="1" shrinkToFit="1"/>
    </xf>
    <xf numFmtId="49" fontId="7" fillId="0" borderId="6" xfId="0" applyNumberFormat="1" applyFont="1" applyFill="1" applyBorder="1" applyAlignment="1" applyProtection="1">
      <alignment horizontal="left" vertical="center" wrapText="1" shrinkToFit="1"/>
      <protection locked="0"/>
    </xf>
    <xf numFmtId="0" fontId="7" fillId="0" borderId="2" xfId="0" applyNumberFormat="1" applyFont="1" applyFill="1" applyBorder="1" applyAlignment="1" applyProtection="1">
      <alignment horizontal="center" vertical="center" wrapText="1"/>
      <protection/>
    </xf>
    <xf numFmtId="0" fontId="8" fillId="0" borderId="2" xfId="0" applyFont="1" applyBorder="1" applyAlignment="1">
      <alignment/>
    </xf>
    <xf numFmtId="0" fontId="8" fillId="0" borderId="6" xfId="0" applyFont="1" applyBorder="1" applyAlignment="1">
      <alignment/>
    </xf>
    <xf numFmtId="164" fontId="7" fillId="0" borderId="3" xfId="0" applyNumberFormat="1" applyFont="1" applyFill="1" applyBorder="1" applyAlignment="1" applyProtection="1">
      <alignment horizontal="center" vertical="center" wrapText="1"/>
      <protection/>
    </xf>
    <xf numFmtId="164" fontId="7" fillId="0" borderId="2" xfId="0" applyNumberFormat="1" applyFont="1" applyFill="1" applyBorder="1" applyAlignment="1" applyProtection="1">
      <alignment horizontal="center" vertical="center" wrapText="1"/>
      <protection/>
    </xf>
    <xf numFmtId="0" fontId="8" fillId="0" borderId="2" xfId="0" applyFont="1" applyBorder="1" applyAlignment="1">
      <alignment horizontal="center" vertical="center" wrapText="1" shrinkToFit="1"/>
    </xf>
    <xf numFmtId="0" fontId="7" fillId="0" borderId="6" xfId="0" applyNumberFormat="1" applyFont="1" applyFill="1" applyBorder="1" applyAlignment="1" applyProtection="1">
      <alignment horizontal="center" vertical="center" wrapText="1" shrinkToFit="1"/>
      <protection locked="0"/>
    </xf>
    <xf numFmtId="0" fontId="7"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shrinkToFit="1"/>
      <protection locked="0"/>
    </xf>
    <xf numFmtId="0" fontId="8" fillId="0" borderId="1" xfId="0" applyFont="1" applyBorder="1" applyAlignment="1">
      <alignment horizontal="center" vertical="center" wrapText="1" shrinkToFit="1"/>
    </xf>
    <xf numFmtId="0" fontId="7" fillId="0" borderId="2" xfId="0" applyNumberFormat="1" applyFont="1" applyFill="1" applyBorder="1" applyAlignment="1" applyProtection="1">
      <alignment horizontal="right" vertical="center" wrapText="1" shrinkToFit="1"/>
      <protection locked="0"/>
    </xf>
    <xf numFmtId="0" fontId="7" fillId="0" borderId="3" xfId="0" applyNumberFormat="1" applyFont="1" applyFill="1" applyBorder="1" applyAlignment="1" applyProtection="1">
      <alignment horizontal="right" vertical="center" wrapText="1" shrinkToFit="1"/>
      <protection locked="0"/>
    </xf>
    <xf numFmtId="0" fontId="7" fillId="0" borderId="6" xfId="0" applyNumberFormat="1" applyFont="1" applyFill="1" applyBorder="1" applyAlignment="1" applyProtection="1">
      <alignment horizontal="right" vertical="center" wrapText="1" shrinkToFit="1"/>
      <protection locked="0"/>
    </xf>
    <xf numFmtId="164" fontId="7" fillId="0" borderId="3" xfId="0" applyNumberFormat="1" applyFont="1" applyFill="1" applyBorder="1" applyAlignment="1" applyProtection="1">
      <alignment horizontal="center" vertical="center" wrapText="1" shrinkToFit="1"/>
      <protection locked="0"/>
    </xf>
    <xf numFmtId="0" fontId="8" fillId="0" borderId="3" xfId="0" applyFont="1" applyBorder="1" applyAlignment="1">
      <alignment horizontal="center" vertical="center" wrapText="1" shrinkToFit="1"/>
    </xf>
    <xf numFmtId="0" fontId="0" fillId="0" borderId="6" xfId="0" applyBorder="1" applyAlignment="1">
      <alignment/>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6" xfId="0" applyBorder="1" applyAlignment="1">
      <alignment vertical="center" wrapText="1" shrinkToFit="1"/>
    </xf>
    <xf numFmtId="0" fontId="0" fillId="0" borderId="2" xfId="0" applyBorder="1" applyAlignment="1">
      <alignment horizontal="center" vertical="top" wrapText="1"/>
    </xf>
    <xf numFmtId="0" fontId="0" fillId="0" borderId="6" xfId="0" applyBorder="1" applyAlignment="1">
      <alignment horizontal="center" vertical="top" wrapText="1"/>
    </xf>
    <xf numFmtId="0" fontId="13" fillId="0" borderId="6" xfId="0" applyNumberFormat="1" applyFont="1" applyFill="1" applyBorder="1" applyAlignment="1" applyProtection="1">
      <alignment horizontal="center" vertical="center" wrapText="1"/>
      <protection/>
    </xf>
    <xf numFmtId="49" fontId="0" fillId="0" borderId="6" xfId="0" applyNumberFormat="1" applyBorder="1" applyAlignment="1">
      <alignment horizontal="left" vertical="center" wrapText="1" shrinkToFit="1"/>
    </xf>
    <xf numFmtId="0" fontId="7" fillId="0" borderId="3"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left" vertical="center" wrapText="1" shrinkToFit="1"/>
      <protection locked="0"/>
    </xf>
    <xf numFmtId="0" fontId="0" fillId="0" borderId="6" xfId="0" applyBorder="1" applyAlignment="1">
      <alignment horizontal="left" vertical="center" wrapText="1" shrinkToFit="1"/>
    </xf>
    <xf numFmtId="0" fontId="0" fillId="0" borderId="2" xfId="0" applyBorder="1" applyAlignment="1">
      <alignment horizontal="left" vertical="center" wrapText="1" shrinkToFit="1"/>
    </xf>
    <xf numFmtId="0" fontId="18" fillId="0" borderId="4" xfId="0" applyNumberFormat="1" applyFont="1" applyFill="1" applyBorder="1" applyAlignment="1" applyProtection="1">
      <alignment horizontal="left" vertical="center" wrapText="1" shrinkToFit="1"/>
      <protection locked="0"/>
    </xf>
    <xf numFmtId="0" fontId="7" fillId="0" borderId="17" xfId="0" applyNumberFormat="1" applyFont="1" applyFill="1" applyBorder="1" applyAlignment="1" applyProtection="1">
      <alignment horizontal="left" vertical="center" wrapText="1" shrinkToFit="1"/>
      <protection locked="0"/>
    </xf>
    <xf numFmtId="0" fontId="0" fillId="0" borderId="16" xfId="0" applyBorder="1" applyAlignment="1">
      <alignment horizontal="left" vertical="center" wrapText="1" shrinkToFit="1"/>
    </xf>
    <xf numFmtId="0" fontId="7" fillId="0" borderId="2" xfId="0" applyNumberFormat="1" applyFont="1" applyFill="1" applyBorder="1" applyAlignment="1" applyProtection="1">
      <alignment horizontal="left" vertical="center" wrapText="1" shrinkToFit="1"/>
      <protection locked="0"/>
    </xf>
    <xf numFmtId="0" fontId="7" fillId="0" borderId="18" xfId="0" applyNumberFormat="1" applyFont="1" applyFill="1" applyBorder="1" applyAlignment="1" applyProtection="1">
      <alignment horizontal="left" vertical="center" wrapText="1" shrinkToFit="1"/>
      <protection locked="0"/>
    </xf>
    <xf numFmtId="0" fontId="0" fillId="0" borderId="10" xfId="0" applyBorder="1" applyAlignment="1">
      <alignment horizontal="left" vertical="center" wrapText="1" shrinkToFit="1"/>
    </xf>
    <xf numFmtId="49" fontId="13" fillId="0" borderId="3" xfId="0" applyNumberFormat="1" applyFont="1" applyFill="1" applyBorder="1" applyAlignment="1" applyProtection="1">
      <alignment horizontal="center" vertical="top" wrapText="1"/>
      <protection/>
    </xf>
    <xf numFmtId="49" fontId="0" fillId="0" borderId="2" xfId="0" applyNumberFormat="1" applyBorder="1" applyAlignment="1">
      <alignment horizontal="center" vertical="top" wrapText="1"/>
    </xf>
    <xf numFmtId="0" fontId="13" fillId="0" borderId="3" xfId="0" applyNumberFormat="1" applyFont="1" applyFill="1" applyBorder="1" applyAlignment="1" applyProtection="1">
      <alignment horizontal="center" vertical="top" wrapText="1"/>
      <protection/>
    </xf>
    <xf numFmtId="0" fontId="13" fillId="0" borderId="2" xfId="0" applyNumberFormat="1" applyFont="1" applyFill="1" applyBorder="1" applyAlignment="1" applyProtection="1">
      <alignment horizontal="center" vertical="top" wrapText="1"/>
      <protection/>
    </xf>
    <xf numFmtId="0" fontId="13" fillId="0" borderId="3"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wrapText="1"/>
      <protection/>
    </xf>
    <xf numFmtId="0" fontId="0" fillId="0" borderId="6" xfId="0" applyBorder="1" applyAlignment="1">
      <alignment horizontal="center" vertical="center" wrapText="1"/>
    </xf>
    <xf numFmtId="14" fontId="13" fillId="0" borderId="1" xfId="0" applyNumberFormat="1" applyFont="1" applyFill="1" applyBorder="1" applyAlignment="1" applyProtection="1">
      <alignment horizontal="center" vertical="center" wrapText="1"/>
      <protection/>
    </xf>
    <xf numFmtId="0" fontId="0" fillId="0" borderId="1" xfId="0" applyBorder="1" applyAlignment="1">
      <alignment horizontal="center" vertical="center" wrapText="1"/>
    </xf>
    <xf numFmtId="0" fontId="16" fillId="0" borderId="2" xfId="15" applyFont="1" applyBorder="1" applyAlignment="1">
      <alignment horizontal="center" vertical="center" wrapText="1"/>
      <protection/>
    </xf>
    <xf numFmtId="0" fontId="8" fillId="0" borderId="2" xfId="15" applyFont="1" applyBorder="1" applyAlignment="1">
      <alignment horizontal="center" vertical="center" wrapText="1"/>
      <protection/>
    </xf>
    <xf numFmtId="0" fontId="19" fillId="0" borderId="6" xfId="0" applyFont="1" applyBorder="1" applyAlignment="1">
      <alignment horizontal="center" vertical="center" wrapText="1"/>
    </xf>
    <xf numFmtId="14" fontId="16" fillId="0" borderId="3" xfId="0" applyNumberFormat="1" applyFont="1" applyBorder="1" applyAlignment="1">
      <alignment horizontal="center" vertical="center" wrapText="1"/>
    </xf>
    <xf numFmtId="0" fontId="16" fillId="0" borderId="6" xfId="0" applyFont="1" applyBorder="1" applyAlignment="1">
      <alignment horizontal="center" vertical="center" wrapText="1"/>
    </xf>
    <xf numFmtId="0" fontId="0" fillId="0" borderId="6" xfId="0" applyFont="1" applyBorder="1" applyAlignment="1">
      <alignment horizontal="center" vertical="center" wrapText="1"/>
    </xf>
    <xf numFmtId="0" fontId="7" fillId="0" borderId="3" xfId="0" applyNumberFormat="1" applyFont="1" applyFill="1" applyBorder="1" applyAlignment="1" applyProtection="1">
      <alignment horizontal="center" vertical="center" wrapText="1" shrinkToFit="1"/>
      <protection locked="0"/>
    </xf>
    <xf numFmtId="0" fontId="7" fillId="0" borderId="2" xfId="0" applyNumberFormat="1" applyFont="1" applyFill="1" applyBorder="1" applyAlignment="1" applyProtection="1">
      <alignment horizontal="center" vertical="center" wrapText="1" shrinkToFit="1"/>
      <protection locked="0"/>
    </xf>
    <xf numFmtId="49" fontId="7" fillId="0" borderId="3" xfId="0" applyNumberFormat="1" applyFont="1" applyFill="1" applyBorder="1" applyAlignment="1" applyProtection="1">
      <alignment horizontal="left" vertical="center" wrapText="1" shrinkToFit="1"/>
      <protection locked="0"/>
    </xf>
    <xf numFmtId="49" fontId="0" fillId="0" borderId="2" xfId="0" applyNumberFormat="1" applyBorder="1" applyAlignment="1">
      <alignment horizontal="left" vertical="center" wrapText="1" shrinkToFit="1"/>
    </xf>
    <xf numFmtId="0" fontId="0" fillId="0" borderId="2" xfId="0" applyBorder="1" applyAlignment="1">
      <alignment horizontal="center" vertical="center" wrapText="1" shrinkToFit="1"/>
    </xf>
    <xf numFmtId="0" fontId="0" fillId="0" borderId="6" xfId="0" applyBorder="1" applyAlignment="1">
      <alignment horizontal="center" vertical="center" wrapText="1" shrinkToFit="1"/>
    </xf>
    <xf numFmtId="0" fontId="8" fillId="0" borderId="3"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2" xfId="0" applyNumberFormat="1" applyFont="1" applyBorder="1" applyAlignment="1">
      <alignment horizontal="center" vertical="center"/>
    </xf>
    <xf numFmtId="0" fontId="8" fillId="0" borderId="1" xfId="0" applyFont="1" applyBorder="1" applyAlignment="1">
      <alignment horizontal="center" vertical="center"/>
    </xf>
    <xf numFmtId="0" fontId="7" fillId="0" borderId="3"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left" vertical="center" wrapText="1" shrinkToFit="1"/>
      <protection locked="0"/>
    </xf>
    <xf numFmtId="0" fontId="2" fillId="0" borderId="2" xfId="15" applyBorder="1" applyAlignment="1">
      <alignment horizontal="left" vertical="center" wrapText="1" shrinkToFit="1"/>
      <protection/>
    </xf>
    <xf numFmtId="14" fontId="7" fillId="0" borderId="3" xfId="0" applyNumberFormat="1" applyFont="1" applyFill="1" applyBorder="1" applyAlignment="1" applyProtection="1">
      <alignment horizontal="left" vertical="center" wrapText="1" shrinkToFit="1"/>
      <protection locked="0"/>
    </xf>
    <xf numFmtId="0" fontId="18" fillId="0" borderId="2" xfId="0" applyNumberFormat="1" applyFont="1" applyFill="1" applyBorder="1" applyAlignment="1" applyProtection="1">
      <alignment horizontal="left" vertical="center" wrapText="1" shrinkToFit="1"/>
      <protection locked="0"/>
    </xf>
    <xf numFmtId="0" fontId="18" fillId="0" borderId="8" xfId="0" applyNumberFormat="1" applyFont="1" applyFill="1" applyBorder="1" applyAlignment="1" applyProtection="1">
      <alignment horizontal="left" vertical="center" wrapText="1" shrinkToFit="1"/>
      <protection locked="0"/>
    </xf>
    <xf numFmtId="0" fontId="18" fillId="0" borderId="9" xfId="0" applyNumberFormat="1" applyFont="1" applyFill="1" applyBorder="1" applyAlignment="1" applyProtection="1">
      <alignment horizontal="left" vertical="center" wrapText="1" shrinkToFit="1"/>
      <protection locked="0"/>
    </xf>
    <xf numFmtId="0" fontId="8" fillId="0" borderId="6" xfId="0" applyFont="1" applyBorder="1" applyAlignment="1">
      <alignment horizontal="center" vertical="center" wrapText="1" shrinkToFit="1"/>
    </xf>
    <xf numFmtId="14" fontId="7" fillId="0" borderId="2" xfId="0" applyNumberFormat="1" applyFont="1" applyFill="1" applyBorder="1" applyAlignment="1" applyProtection="1">
      <alignment horizontal="left" vertical="center" wrapText="1" shrinkToFit="1"/>
      <protection locked="0"/>
    </xf>
    <xf numFmtId="0" fontId="7" fillId="0" borderId="3"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left" vertical="center" wrapText="1" shrinkToFit="1"/>
    </xf>
    <xf numFmtId="0" fontId="2" fillId="0" borderId="2" xfId="15" applyBorder="1" applyAlignment="1">
      <alignment horizontal="center" vertical="center" wrapText="1"/>
      <protection/>
    </xf>
    <xf numFmtId="0" fontId="8" fillId="0" borderId="3" xfId="0" applyFont="1" applyBorder="1" applyAlignment="1">
      <alignment horizontal="center" vertical="top" wrapText="1"/>
    </xf>
    <xf numFmtId="0" fontId="8" fillId="0" borderId="6" xfId="0" applyFont="1" applyBorder="1" applyAlignment="1">
      <alignment horizontal="center" vertical="top" wrapText="1"/>
    </xf>
    <xf numFmtId="49" fontId="13" fillId="0" borderId="3" xfId="0" applyNumberFormat="1" applyFont="1" applyFill="1" applyBorder="1" applyAlignment="1" applyProtection="1">
      <alignment horizontal="left" vertical="center" wrapText="1" shrinkToFit="1"/>
      <protection locked="0"/>
    </xf>
    <xf numFmtId="49" fontId="13" fillId="0" borderId="6" xfId="0" applyNumberFormat="1" applyFont="1" applyFill="1" applyBorder="1" applyAlignment="1" applyProtection="1">
      <alignment horizontal="left" vertical="center" wrapText="1" shrinkToFit="1"/>
      <protection locked="0"/>
    </xf>
    <xf numFmtId="49" fontId="13" fillId="0" borderId="2" xfId="0" applyNumberFormat="1" applyFont="1" applyFill="1" applyBorder="1" applyAlignment="1" applyProtection="1">
      <alignment horizontal="left" vertical="center" wrapText="1" shrinkToFit="1"/>
      <protection locked="0"/>
    </xf>
    <xf numFmtId="49" fontId="8" fillId="0" borderId="3" xfId="0" applyNumberFormat="1" applyFont="1" applyBorder="1" applyAlignment="1">
      <alignment horizontal="left" vertical="center" wrapText="1"/>
    </xf>
    <xf numFmtId="49" fontId="8" fillId="0" borderId="6" xfId="0" applyNumberFormat="1" applyFont="1" applyBorder="1" applyAlignment="1">
      <alignment horizontal="left" vertical="center" wrapText="1"/>
    </xf>
    <xf numFmtId="0" fontId="0" fillId="0" borderId="6" xfId="0" applyBorder="1" applyAlignment="1">
      <alignment horizontal="right" vertical="center" wrapText="1" shrinkToFit="1"/>
    </xf>
    <xf numFmtId="0" fontId="0" fillId="0" borderId="2" xfId="0" applyBorder="1" applyAlignment="1">
      <alignment horizontal="right" vertical="center" wrapText="1" shrinkToFit="1"/>
    </xf>
    <xf numFmtId="0" fontId="0" fillId="0" borderId="2" xfId="0" applyBorder="1" applyAlignment="1">
      <alignment horizontal="center" vertical="center" wrapText="1"/>
    </xf>
    <xf numFmtId="0" fontId="2" fillId="0" borderId="6" xfId="15" applyBorder="1" applyAlignment="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horizontal="right" vertical="center" wrapText="1"/>
      <protection/>
    </xf>
    <xf numFmtId="0" fontId="11" fillId="0" borderId="0" xfId="0" applyNumberFormat="1" applyFont="1" applyFill="1" applyBorder="1" applyAlignment="1" applyProtection="1">
      <alignment horizontal="center" vertical="top" wrapText="1"/>
      <protection/>
    </xf>
    <xf numFmtId="0" fontId="16" fillId="0" borderId="2" xfId="0" applyFont="1" applyBorder="1" applyAlignment="1">
      <alignment horizontal="center" vertical="center" wrapText="1"/>
    </xf>
    <xf numFmtId="14" fontId="13" fillId="0" borderId="1" xfId="0" applyNumberFormat="1" applyFont="1" applyFill="1" applyBorder="1" applyAlignment="1" applyProtection="1">
      <alignment horizontal="center" vertical="top" wrapText="1"/>
      <protection/>
    </xf>
    <xf numFmtId="0" fontId="13" fillId="0" borderId="1" xfId="0" applyNumberFormat="1" applyFont="1" applyFill="1" applyBorder="1" applyAlignment="1" applyProtection="1">
      <alignment horizontal="center" vertical="top" wrapText="1"/>
      <protection/>
    </xf>
    <xf numFmtId="0" fontId="8" fillId="0" borderId="2" xfId="0" applyFont="1" applyBorder="1" applyAlignment="1">
      <alignment horizontal="right" vertical="center" wrapText="1" shrinkToFit="1"/>
    </xf>
    <xf numFmtId="3" fontId="7" fillId="0" borderId="8" xfId="0" applyNumberFormat="1" applyFont="1" applyFill="1" applyBorder="1" applyAlignment="1" applyProtection="1">
      <alignment horizontal="left" vertical="center" wrapText="1" shrinkToFit="1"/>
      <protection locked="0"/>
    </xf>
    <xf numFmtId="3" fontId="7" fillId="0" borderId="7" xfId="0" applyNumberFormat="1" applyFont="1" applyFill="1" applyBorder="1" applyAlignment="1" applyProtection="1">
      <alignment horizontal="left" vertical="center" wrapText="1" shrinkToFit="1"/>
      <protection locked="0"/>
    </xf>
    <xf numFmtId="3" fontId="7" fillId="0" borderId="9" xfId="0" applyNumberFormat="1" applyFont="1" applyFill="1" applyBorder="1" applyAlignment="1" applyProtection="1">
      <alignment horizontal="left" vertical="center" wrapText="1" shrinkToFit="1"/>
      <protection locked="0"/>
    </xf>
    <xf numFmtId="0" fontId="7" fillId="0" borderId="6" xfId="0" applyNumberFormat="1" applyFont="1" applyFill="1" applyBorder="1" applyAlignment="1" applyProtection="1">
      <alignment horizontal="left" vertical="center" wrapText="1" shrinkToFit="1"/>
      <protection locked="0"/>
    </xf>
    <xf numFmtId="0" fontId="7" fillId="0" borderId="14" xfId="0" applyNumberFormat="1" applyFont="1" applyFill="1" applyBorder="1" applyAlignment="1" applyProtection="1">
      <alignment horizontal="left" vertical="center" wrapText="1" shrinkToFit="1"/>
      <protection locked="0"/>
    </xf>
    <xf numFmtId="0" fontId="7" fillId="0" borderId="10" xfId="0" applyNumberFormat="1" applyFont="1" applyFill="1" applyBorder="1" applyAlignment="1" applyProtection="1">
      <alignment horizontal="left" vertical="center" wrapText="1" shrinkToFit="1"/>
      <protection locked="0"/>
    </xf>
    <xf numFmtId="0" fontId="7" fillId="0" borderId="3" xfId="0" applyNumberFormat="1" applyFont="1" applyFill="1" applyBorder="1" applyAlignment="1" applyProtection="1">
      <alignment horizontal="left" vertical="center" wrapText="1"/>
      <protection/>
    </xf>
    <xf numFmtId="0" fontId="0" fillId="0" borderId="6" xfId="0" applyBorder="1" applyAlignment="1">
      <alignment horizontal="left" vertical="center" wrapText="1"/>
    </xf>
    <xf numFmtId="0" fontId="0" fillId="0" borderId="2" xfId="0" applyBorder="1" applyAlignment="1">
      <alignment horizontal="left" vertical="center" wrapText="1"/>
    </xf>
    <xf numFmtId="49" fontId="7" fillId="0" borderId="3" xfId="0" applyNumberFormat="1" applyFont="1" applyFill="1" applyBorder="1" applyAlignment="1" applyProtection="1">
      <alignment horizontal="center" vertical="center" wrapText="1" shrinkToFit="1"/>
      <protection locked="0"/>
    </xf>
    <xf numFmtId="49" fontId="0" fillId="0" borderId="2" xfId="0" applyNumberFormat="1" applyBorder="1" applyAlignment="1">
      <alignment horizontal="center" vertical="center" wrapText="1" shrinkToFit="1"/>
    </xf>
    <xf numFmtId="0" fontId="13" fillId="0" borderId="6" xfId="0" applyNumberFormat="1" applyFont="1" applyFill="1" applyBorder="1" applyAlignment="1" applyProtection="1">
      <alignment horizontal="center" vertical="top" wrapText="1"/>
      <protection/>
    </xf>
    <xf numFmtId="164" fontId="7" fillId="0" borderId="2" xfId="0" applyNumberFormat="1" applyFont="1" applyFill="1" applyBorder="1" applyAlignment="1" applyProtection="1">
      <alignment horizontal="center" vertical="center" wrapText="1" shrinkToFit="1"/>
      <protection locked="0"/>
    </xf>
    <xf numFmtId="0" fontId="7" fillId="0" borderId="1" xfId="0" applyNumberFormat="1" applyFont="1" applyFill="1" applyBorder="1" applyAlignment="1" applyProtection="1">
      <alignment horizontal="center" vertical="center" wrapText="1"/>
      <protection/>
    </xf>
    <xf numFmtId="0" fontId="8" fillId="0" borderId="6" xfId="0" applyFont="1" applyBorder="1" applyAlignment="1">
      <alignment horizontal="center"/>
    </xf>
    <xf numFmtId="0" fontId="7" fillId="0" borderId="18" xfId="0" applyNumberFormat="1" applyFont="1" applyFill="1" applyBorder="1" applyAlignment="1" applyProtection="1">
      <alignment horizontal="left" vertical="center" wrapText="1"/>
      <protection/>
    </xf>
    <xf numFmtId="0" fontId="0" fillId="0" borderId="14" xfId="0" applyBorder="1" applyAlignment="1">
      <alignment horizontal="left" vertical="center" wrapText="1"/>
    </xf>
    <xf numFmtId="0" fontId="0" fillId="0" borderId="10" xfId="0" applyBorder="1" applyAlignment="1">
      <alignment horizontal="left" vertical="center" wrapText="1"/>
    </xf>
    <xf numFmtId="0" fontId="18" fillId="0" borderId="6" xfId="0" applyNumberFormat="1" applyFont="1" applyFill="1" applyBorder="1" applyAlignment="1" applyProtection="1">
      <alignment horizontal="left" vertical="center" wrapText="1" shrinkToFit="1"/>
      <protection locked="0"/>
    </xf>
    <xf numFmtId="0" fontId="18" fillId="0" borderId="5" xfId="0" applyNumberFormat="1" applyFont="1" applyFill="1" applyBorder="1" applyAlignment="1" applyProtection="1">
      <alignment horizontal="left" vertical="center" wrapText="1" shrinkToFit="1"/>
      <protection locked="0"/>
    </xf>
    <xf numFmtId="0" fontId="18" fillId="0" borderId="1" xfId="0" applyNumberFormat="1" applyFont="1" applyFill="1" applyBorder="1" applyAlignment="1" applyProtection="1">
      <alignment horizontal="left" vertical="center" wrapText="1" shrinkToFit="1"/>
      <protection locked="0"/>
    </xf>
    <xf numFmtId="0" fontId="7" fillId="0" borderId="8" xfId="0" applyNumberFormat="1" applyFont="1" applyFill="1" applyBorder="1" applyAlignment="1" applyProtection="1">
      <alignment horizontal="center" vertical="center" wrapText="1" shrinkToFit="1"/>
      <protection locked="0"/>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wrapText="1"/>
    </xf>
    <xf numFmtId="0" fontId="8" fillId="0" borderId="2" xfId="0" applyFont="1" applyBorder="1" applyAlignment="1">
      <alignment horizontal="center" wrapText="1"/>
    </xf>
    <xf numFmtId="0" fontId="8" fillId="0" borderId="6" xfId="0" applyFont="1" applyBorder="1" applyAlignment="1">
      <alignment horizontal="left" vertical="center" wrapText="1" shrinkToFit="1"/>
    </xf>
    <xf numFmtId="0" fontId="7" fillId="0" borderId="3" xfId="0" applyNumberFormat="1" applyFont="1" applyFill="1" applyBorder="1" applyAlignment="1" applyProtection="1">
      <alignment horizontal="center" vertical="top" wrapText="1" shrinkToFit="1"/>
      <protection locked="0"/>
    </xf>
    <xf numFmtId="0" fontId="7" fillId="0" borderId="2" xfId="0" applyNumberFormat="1" applyFont="1" applyFill="1" applyBorder="1" applyAlignment="1" applyProtection="1">
      <alignment horizontal="center" vertical="top" wrapText="1" shrinkToFit="1"/>
      <protection locked="0"/>
    </xf>
    <xf numFmtId="0" fontId="0" fillId="0" borderId="2" xfId="0" applyBorder="1" applyAlignment="1">
      <alignment horizontal="center" vertical="center"/>
    </xf>
    <xf numFmtId="49" fontId="13" fillId="0" borderId="1" xfId="0" applyNumberFormat="1" applyFont="1" applyFill="1" applyBorder="1" applyAlignment="1" applyProtection="1">
      <alignment horizontal="center" vertical="top" wrapText="1"/>
      <protection/>
    </xf>
    <xf numFmtId="0" fontId="7" fillId="0" borderId="1" xfId="0" applyNumberFormat="1" applyFont="1" applyFill="1" applyBorder="1" applyAlignment="1" applyProtection="1">
      <alignment horizontal="center" vertical="top" wrapText="1"/>
      <protection/>
    </xf>
  </cellXfs>
  <cellStyles count="9">
    <cellStyle name="Normal" xfId="0"/>
    <cellStyle name="Normal_TMP_2" xfId="15"/>
    <cellStyle name="Hyperlink" xfId="16"/>
    <cellStyle name="Currency" xfId="17"/>
    <cellStyle name="Currency [0]"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X492"/>
  <sheetViews>
    <sheetView tabSelected="1" zoomScale="75" zoomScaleNormal="75" workbookViewId="0" topLeftCell="B2">
      <selection activeCell="C5" sqref="C5:AC111"/>
    </sheetView>
  </sheetViews>
  <sheetFormatPr defaultColWidth="9.00390625" defaultRowHeight="12.75"/>
  <cols>
    <col min="1" max="1" width="0" style="2" hidden="1" customWidth="1"/>
    <col min="2" max="2" width="2.625" style="2" customWidth="1"/>
    <col min="3" max="3" width="6.25390625" style="2" customWidth="1"/>
    <col min="4" max="4" width="31.00390625" style="2" customWidth="1"/>
    <col min="5" max="5" width="7.00390625" style="2" customWidth="1"/>
    <col min="6" max="6" width="11.00390625" style="2" customWidth="1"/>
    <col min="7" max="7" width="0" style="2" hidden="1" customWidth="1"/>
    <col min="8" max="8" width="19.00390625" style="2" hidden="1" customWidth="1"/>
    <col min="9" max="9" width="27.375" style="2" customWidth="1"/>
    <col min="10" max="10" width="6.375" style="2" customWidth="1"/>
    <col min="11" max="11" width="10.625" style="2" customWidth="1"/>
    <col min="12" max="12" width="7.25390625" style="2" hidden="1" customWidth="1"/>
    <col min="13" max="13" width="28.25390625" style="2" customWidth="1"/>
    <col min="14" max="14" width="8.375" style="2" customWidth="1"/>
    <col min="15" max="15" width="10.25390625" style="2" customWidth="1"/>
    <col min="16" max="16" width="0" style="2" hidden="1" customWidth="1"/>
    <col min="17" max="17" width="29.625" style="2" customWidth="1"/>
    <col min="18" max="18" width="9.25390625" style="2" customWidth="1"/>
    <col min="19" max="19" width="11.125" style="2" customWidth="1"/>
    <col min="20" max="21" width="0" style="2" hidden="1" customWidth="1"/>
    <col min="22" max="22" width="8.625" style="2" customWidth="1"/>
    <col min="23" max="23" width="8.25390625" style="2" customWidth="1"/>
    <col min="24" max="25" width="8.00390625" style="2" customWidth="1"/>
    <col min="26" max="26" width="0" style="2" hidden="1" customWidth="1"/>
    <col min="27" max="27" width="8.625" style="2" customWidth="1"/>
    <col min="28" max="28" width="8.125" style="2" customWidth="1"/>
    <col min="29" max="29" width="6.375" style="2" customWidth="1"/>
    <col min="30" max="31" width="9.875" style="2" customWidth="1"/>
    <col min="32" max="48" width="0" style="2" hidden="1" customWidth="1"/>
    <col min="49" max="52" width="9.875" style="2" customWidth="1"/>
    <col min="53" max="16384" width="9.125" style="2" customWidth="1"/>
  </cols>
  <sheetData>
    <row r="1" spans="1:52" ht="409.5" customHeight="1" hidden="1">
      <c r="A1" s="1" t="s">
        <v>60</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22.5" customHeight="1">
      <c r="A2" s="1"/>
      <c r="B2" s="1"/>
      <c r="C2" s="1"/>
      <c r="D2" s="1"/>
      <c r="E2" s="1"/>
      <c r="F2" s="1"/>
      <c r="G2" s="1"/>
      <c r="H2" s="1"/>
      <c r="I2" s="1"/>
      <c r="J2" s="1"/>
      <c r="K2" s="1"/>
      <c r="L2" s="1"/>
      <c r="M2" s="1"/>
      <c r="N2" s="1"/>
      <c r="O2" s="1"/>
      <c r="P2" s="1"/>
      <c r="Q2" s="1"/>
      <c r="R2" s="1"/>
      <c r="S2" s="1"/>
      <c r="T2" s="1"/>
      <c r="U2" s="1"/>
      <c r="V2" s="12"/>
      <c r="W2" s="12"/>
      <c r="X2" s="12"/>
      <c r="Y2" s="12"/>
      <c r="Z2" s="12"/>
      <c r="AA2" s="101"/>
      <c r="AB2" s="101"/>
      <c r="AC2" s="12"/>
      <c r="AD2" s="1"/>
      <c r="AE2" s="1"/>
      <c r="AF2" s="1"/>
      <c r="AG2" s="1"/>
      <c r="AH2" s="1"/>
      <c r="AI2" s="1"/>
      <c r="AJ2" s="1"/>
      <c r="AK2" s="1"/>
      <c r="AL2" s="1"/>
      <c r="AM2" s="1"/>
      <c r="AN2" s="1"/>
      <c r="AO2" s="1"/>
      <c r="AP2" s="1"/>
      <c r="AQ2" s="1"/>
      <c r="AR2" s="1"/>
      <c r="AS2" s="1"/>
      <c r="AT2" s="1"/>
      <c r="AU2" s="1"/>
      <c r="AV2" s="1"/>
      <c r="AW2" s="1"/>
      <c r="AX2" s="1"/>
      <c r="AY2" s="1"/>
      <c r="AZ2" s="1"/>
    </row>
    <row r="3" spans="1:52" ht="13.5" customHeight="1">
      <c r="A3" s="1" t="s">
        <v>61</v>
      </c>
      <c r="B3" s="1"/>
      <c r="C3" s="1"/>
      <c r="D3" s="1"/>
      <c r="E3" s="1"/>
      <c r="F3" s="1"/>
      <c r="G3" s="1"/>
      <c r="H3" s="1"/>
      <c r="I3" s="1"/>
      <c r="J3" s="1"/>
      <c r="K3" s="1"/>
      <c r="L3" s="1"/>
      <c r="M3" s="1"/>
      <c r="N3" s="1"/>
      <c r="O3" s="1"/>
      <c r="P3" s="1"/>
      <c r="Q3" s="1"/>
      <c r="R3" s="1"/>
      <c r="S3" s="1"/>
      <c r="T3" s="1"/>
      <c r="U3" s="1"/>
      <c r="V3" s="226"/>
      <c r="W3" s="227"/>
      <c r="X3" s="228"/>
      <c r="Y3" s="12"/>
      <c r="Z3" s="12"/>
      <c r="AA3" s="101"/>
      <c r="AB3" s="101"/>
      <c r="AC3" s="101"/>
      <c r="AD3" s="1"/>
      <c r="AE3" s="1"/>
      <c r="AF3" s="1"/>
      <c r="AG3" s="1"/>
      <c r="AH3" s="1"/>
      <c r="AI3" s="1"/>
      <c r="AJ3" s="1"/>
      <c r="AK3" s="1"/>
      <c r="AL3" s="1"/>
      <c r="AM3" s="1"/>
      <c r="AN3" s="1"/>
      <c r="AO3" s="1"/>
      <c r="AP3" s="1"/>
      <c r="AQ3" s="1"/>
      <c r="AR3" s="1"/>
      <c r="AS3" s="1"/>
      <c r="AT3" s="1"/>
      <c r="AU3" s="1"/>
      <c r="AV3" s="1"/>
      <c r="AW3" s="1"/>
      <c r="AX3" s="1"/>
      <c r="AY3" s="1"/>
      <c r="AZ3" s="1"/>
    </row>
    <row r="4" spans="1:52" ht="13.5" customHeight="1">
      <c r="A4" s="1"/>
      <c r="B4" s="1"/>
      <c r="C4" s="9"/>
      <c r="D4" s="9"/>
      <c r="E4" s="9"/>
      <c r="F4" s="9"/>
      <c r="G4" s="9"/>
      <c r="H4" s="9"/>
      <c r="I4" s="9"/>
      <c r="J4" s="9"/>
      <c r="K4" s="9"/>
      <c r="L4" s="9"/>
      <c r="M4" s="9"/>
      <c r="N4" s="9"/>
      <c r="O4" s="9"/>
      <c r="P4" s="9"/>
      <c r="Q4" s="9"/>
      <c r="R4" s="9"/>
      <c r="S4" s="9"/>
      <c r="T4" s="9"/>
      <c r="U4" s="9"/>
      <c r="V4" s="102"/>
      <c r="W4" s="102"/>
      <c r="X4" s="102"/>
      <c r="Y4" s="102"/>
      <c r="Z4" s="102"/>
      <c r="AA4" s="102"/>
      <c r="AB4" s="229"/>
      <c r="AC4" s="230"/>
      <c r="AD4" s="9"/>
      <c r="AE4" s="1"/>
      <c r="AF4" s="1"/>
      <c r="AG4" s="1"/>
      <c r="AH4" s="1"/>
      <c r="AI4" s="1"/>
      <c r="AJ4" s="1"/>
      <c r="AK4" s="1"/>
      <c r="AL4" s="1"/>
      <c r="AM4" s="1"/>
      <c r="AN4" s="1"/>
      <c r="AO4" s="1"/>
      <c r="AP4" s="1"/>
      <c r="AQ4" s="1"/>
      <c r="AR4" s="1"/>
      <c r="AS4" s="1"/>
      <c r="AT4" s="1" t="s">
        <v>104</v>
      </c>
      <c r="AU4" s="1"/>
      <c r="AV4" s="1"/>
      <c r="AW4" s="1"/>
      <c r="AX4" s="1"/>
      <c r="AY4" s="1"/>
      <c r="AZ4" s="1"/>
    </row>
    <row r="5" spans="1:52" ht="21" customHeight="1">
      <c r="A5" s="1" t="s">
        <v>62</v>
      </c>
      <c r="B5" s="1"/>
      <c r="C5" s="231" t="s">
        <v>117</v>
      </c>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1"/>
      <c r="AE5" s="1"/>
      <c r="AF5" s="1"/>
      <c r="AG5" s="1"/>
      <c r="AH5" s="1"/>
      <c r="AI5" s="1"/>
      <c r="AJ5" s="1"/>
      <c r="AK5" s="1"/>
      <c r="AL5" s="1"/>
      <c r="AM5" s="1"/>
      <c r="AN5" s="1"/>
      <c r="AO5" s="1"/>
      <c r="AP5" s="1"/>
      <c r="AQ5" s="1"/>
      <c r="AR5" s="1"/>
      <c r="AS5" s="1"/>
      <c r="AT5" s="1"/>
      <c r="AU5" s="1"/>
      <c r="AV5" s="1"/>
      <c r="AW5" s="1"/>
      <c r="AX5" s="1"/>
      <c r="AY5" s="1"/>
      <c r="AZ5" s="1"/>
    </row>
    <row r="6" spans="1:52" ht="21" customHeight="1">
      <c r="A6" s="1"/>
      <c r="B6" s="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4"/>
      <c r="AE6" s="1"/>
      <c r="AF6" s="1"/>
      <c r="AG6" s="1"/>
      <c r="AH6" s="1"/>
      <c r="AI6" s="1"/>
      <c r="AJ6" s="1"/>
      <c r="AK6" s="1"/>
      <c r="AL6" s="1"/>
      <c r="AM6" s="1"/>
      <c r="AN6" s="1"/>
      <c r="AO6" s="1"/>
      <c r="AP6" s="1"/>
      <c r="AQ6" s="1"/>
      <c r="AR6" s="1"/>
      <c r="AS6" s="1"/>
      <c r="AT6" s="1"/>
      <c r="AU6" s="1"/>
      <c r="AV6" s="1"/>
      <c r="AW6" s="1"/>
      <c r="AX6" s="1"/>
      <c r="AY6" s="1"/>
      <c r="AZ6" s="1"/>
    </row>
    <row r="7" spans="1:52" ht="51" customHeight="1">
      <c r="A7" s="1"/>
      <c r="B7" s="3"/>
      <c r="C7" s="225" t="s">
        <v>63</v>
      </c>
      <c r="D7" s="225"/>
      <c r="E7" s="225"/>
      <c r="F7" s="225" t="s">
        <v>47</v>
      </c>
      <c r="G7" s="225" t="s">
        <v>48</v>
      </c>
      <c r="H7" s="225"/>
      <c r="I7" s="225"/>
      <c r="J7" s="225"/>
      <c r="K7" s="225"/>
      <c r="L7" s="225"/>
      <c r="M7" s="225"/>
      <c r="N7" s="225"/>
      <c r="O7" s="225"/>
      <c r="P7" s="225"/>
      <c r="Q7" s="225"/>
      <c r="R7" s="225"/>
      <c r="S7" s="225"/>
      <c r="T7" s="225" t="s">
        <v>49</v>
      </c>
      <c r="U7" s="225"/>
      <c r="V7" s="225"/>
      <c r="W7" s="225"/>
      <c r="X7" s="225"/>
      <c r="Y7" s="225"/>
      <c r="Z7" s="225"/>
      <c r="AA7" s="225"/>
      <c r="AB7" s="225"/>
      <c r="AC7" s="225" t="s">
        <v>50</v>
      </c>
      <c r="AD7" s="4"/>
      <c r="AE7" s="1"/>
      <c r="AF7" s="1"/>
      <c r="AG7" s="1"/>
      <c r="AH7" s="1"/>
      <c r="AI7" s="1"/>
      <c r="AJ7" s="1"/>
      <c r="AK7" s="1"/>
      <c r="AL7" s="1"/>
      <c r="AM7" s="1"/>
      <c r="AN7" s="1"/>
      <c r="AO7" s="1"/>
      <c r="AP7" s="1"/>
      <c r="AQ7" s="1"/>
      <c r="AR7" s="1"/>
      <c r="AS7" s="1"/>
      <c r="AT7" s="1"/>
      <c r="AU7" s="1"/>
      <c r="AV7" s="1"/>
      <c r="AW7" s="1"/>
      <c r="AX7" s="1"/>
      <c r="AY7" s="1"/>
      <c r="AZ7" s="1"/>
    </row>
    <row r="8" spans="1:52" ht="63" customHeight="1">
      <c r="A8" s="1" t="s">
        <v>51</v>
      </c>
      <c r="B8" s="3"/>
      <c r="C8" s="225"/>
      <c r="D8" s="225"/>
      <c r="E8" s="225"/>
      <c r="F8" s="225"/>
      <c r="G8" s="225"/>
      <c r="H8" s="225" t="s">
        <v>52</v>
      </c>
      <c r="I8" s="225"/>
      <c r="J8" s="225"/>
      <c r="K8" s="225"/>
      <c r="L8" s="225" t="s">
        <v>53</v>
      </c>
      <c r="M8" s="225"/>
      <c r="N8" s="225"/>
      <c r="O8" s="225"/>
      <c r="P8" s="225" t="s">
        <v>54</v>
      </c>
      <c r="Q8" s="225"/>
      <c r="R8" s="225"/>
      <c r="S8" s="225"/>
      <c r="T8" s="225"/>
      <c r="U8" s="225" t="s">
        <v>118</v>
      </c>
      <c r="V8" s="225"/>
      <c r="W8" s="225"/>
      <c r="X8" s="225" t="s">
        <v>55</v>
      </c>
      <c r="Y8" s="225" t="s">
        <v>16</v>
      </c>
      <c r="Z8" s="225" t="s">
        <v>17</v>
      </c>
      <c r="AA8" s="225"/>
      <c r="AB8" s="225"/>
      <c r="AC8" s="225"/>
      <c r="AD8" s="4"/>
      <c r="AE8" s="1"/>
      <c r="AF8" s="1"/>
      <c r="AG8" s="1"/>
      <c r="AH8" s="1"/>
      <c r="AI8" s="1"/>
      <c r="AJ8" s="1"/>
      <c r="AK8" s="1"/>
      <c r="AL8" s="1"/>
      <c r="AM8" s="1"/>
      <c r="AN8" s="1"/>
      <c r="AO8" s="1"/>
      <c r="AP8" s="1"/>
      <c r="AQ8" s="1"/>
      <c r="AR8" s="1"/>
      <c r="AS8" s="1"/>
      <c r="AT8" s="1"/>
      <c r="AU8" s="1"/>
      <c r="AV8" s="1"/>
      <c r="AW8" s="1"/>
      <c r="AX8" s="1"/>
      <c r="AY8" s="1"/>
      <c r="AZ8" s="1"/>
    </row>
    <row r="9" spans="1:52" ht="90.75" customHeight="1">
      <c r="A9" s="1" t="s">
        <v>18</v>
      </c>
      <c r="B9" s="3"/>
      <c r="C9" s="225"/>
      <c r="D9" s="225"/>
      <c r="E9" s="225"/>
      <c r="F9" s="225"/>
      <c r="G9" s="225"/>
      <c r="H9" s="17"/>
      <c r="I9" s="17" t="s">
        <v>19</v>
      </c>
      <c r="J9" s="17" t="s">
        <v>20</v>
      </c>
      <c r="K9" s="17" t="s">
        <v>21</v>
      </c>
      <c r="L9" s="17"/>
      <c r="M9" s="17" t="s">
        <v>19</v>
      </c>
      <c r="N9" s="17" t="s">
        <v>20</v>
      </c>
      <c r="O9" s="17" t="s">
        <v>21</v>
      </c>
      <c r="P9" s="17"/>
      <c r="Q9" s="17" t="s">
        <v>19</v>
      </c>
      <c r="R9" s="17" t="s">
        <v>20</v>
      </c>
      <c r="S9" s="17" t="s">
        <v>21</v>
      </c>
      <c r="T9" s="225"/>
      <c r="U9" s="17"/>
      <c r="V9" s="17" t="s">
        <v>22</v>
      </c>
      <c r="W9" s="17" t="s">
        <v>23</v>
      </c>
      <c r="X9" s="225"/>
      <c r="Y9" s="225"/>
      <c r="Z9" s="17"/>
      <c r="AA9" s="17" t="s">
        <v>24</v>
      </c>
      <c r="AB9" s="17" t="s">
        <v>25</v>
      </c>
      <c r="AC9" s="225"/>
      <c r="AD9" s="4"/>
      <c r="AE9" s="1"/>
      <c r="AF9" s="1"/>
      <c r="AG9" s="1"/>
      <c r="AH9" s="1"/>
      <c r="AI9" s="1"/>
      <c r="AJ9" s="1"/>
      <c r="AK9" s="1"/>
      <c r="AL9" s="1"/>
      <c r="AM9" s="1"/>
      <c r="AN9" s="1"/>
      <c r="AO9" s="1"/>
      <c r="AP9" s="1"/>
      <c r="AQ9" s="1"/>
      <c r="AR9" s="1"/>
      <c r="AS9" s="1"/>
      <c r="AT9" s="1"/>
      <c r="AU9" s="1"/>
      <c r="AV9" s="1"/>
      <c r="AW9" s="1"/>
      <c r="AX9" s="1"/>
      <c r="AY9" s="1"/>
      <c r="AZ9" s="1"/>
    </row>
    <row r="10" spans="1:52" ht="15.75" customHeight="1">
      <c r="A10" s="1" t="s">
        <v>26</v>
      </c>
      <c r="B10" s="5"/>
      <c r="C10" s="17" t="s">
        <v>27</v>
      </c>
      <c r="D10" s="17" t="s">
        <v>28</v>
      </c>
      <c r="E10" s="17" t="s">
        <v>29</v>
      </c>
      <c r="F10" s="17" t="s">
        <v>30</v>
      </c>
      <c r="G10" s="17"/>
      <c r="H10" s="17"/>
      <c r="I10" s="17" t="s">
        <v>31</v>
      </c>
      <c r="J10" s="17" t="s">
        <v>32</v>
      </c>
      <c r="K10" s="17" t="s">
        <v>33</v>
      </c>
      <c r="L10" s="17"/>
      <c r="M10" s="17" t="s">
        <v>34</v>
      </c>
      <c r="N10" s="17" t="s">
        <v>35</v>
      </c>
      <c r="O10" s="17" t="s">
        <v>36</v>
      </c>
      <c r="P10" s="17"/>
      <c r="Q10" s="17" t="s">
        <v>37</v>
      </c>
      <c r="R10" s="17" t="s">
        <v>38</v>
      </c>
      <c r="S10" s="17" t="s">
        <v>39</v>
      </c>
      <c r="T10" s="17"/>
      <c r="U10" s="17"/>
      <c r="V10" s="17" t="s">
        <v>40</v>
      </c>
      <c r="W10" s="17" t="s">
        <v>41</v>
      </c>
      <c r="X10" s="17" t="s">
        <v>42</v>
      </c>
      <c r="Y10" s="17" t="s">
        <v>43</v>
      </c>
      <c r="Z10" s="17"/>
      <c r="AA10" s="17" t="s">
        <v>44</v>
      </c>
      <c r="AB10" s="17" t="s">
        <v>45</v>
      </c>
      <c r="AC10" s="17" t="s">
        <v>46</v>
      </c>
      <c r="AD10" s="4"/>
      <c r="AE10" s="1"/>
      <c r="AF10" s="1"/>
      <c r="AG10" s="1"/>
      <c r="AH10" s="1"/>
      <c r="AI10" s="1"/>
      <c r="AJ10" s="1"/>
      <c r="AK10" s="1"/>
      <c r="AL10" s="1"/>
      <c r="AM10" s="1"/>
      <c r="AN10" s="1"/>
      <c r="AO10" s="1"/>
      <c r="AP10" s="1"/>
      <c r="AQ10" s="1"/>
      <c r="AR10" s="1"/>
      <c r="AS10" s="1"/>
      <c r="AT10" s="1"/>
      <c r="AU10" s="1"/>
      <c r="AV10" s="1"/>
      <c r="AW10" s="1"/>
      <c r="AX10" s="1"/>
      <c r="AY10" s="1"/>
      <c r="AZ10" s="1"/>
    </row>
    <row r="11" spans="1:52" ht="41.25" customHeight="1">
      <c r="A11" s="1"/>
      <c r="B11" s="7"/>
      <c r="C11" s="18" t="s">
        <v>79</v>
      </c>
      <c r="D11" s="19" t="s">
        <v>56</v>
      </c>
      <c r="E11" s="19" t="s">
        <v>57</v>
      </c>
      <c r="F11" s="15"/>
      <c r="G11" s="15"/>
      <c r="H11" s="15"/>
      <c r="I11" s="20"/>
      <c r="J11" s="20"/>
      <c r="K11" s="20"/>
      <c r="L11" s="15"/>
      <c r="M11" s="15"/>
      <c r="N11" s="15"/>
      <c r="O11" s="15"/>
      <c r="P11" s="15"/>
      <c r="Q11" s="15"/>
      <c r="R11" s="15"/>
      <c r="S11" s="15"/>
      <c r="T11" s="15"/>
      <c r="U11" s="15"/>
      <c r="V11" s="15"/>
      <c r="W11" s="15"/>
      <c r="X11" s="15"/>
      <c r="Y11" s="15"/>
      <c r="Z11" s="15"/>
      <c r="AA11" s="15"/>
      <c r="AB11" s="15"/>
      <c r="AC11" s="15"/>
      <c r="AD11" s="4"/>
      <c r="AE11" s="1"/>
      <c r="AF11" s="1"/>
      <c r="AG11" s="1"/>
      <c r="AH11" s="1"/>
      <c r="AI11" s="1"/>
      <c r="AJ11" s="1"/>
      <c r="AK11" s="1"/>
      <c r="AL11" s="1"/>
      <c r="AM11" s="1"/>
      <c r="AN11" s="1"/>
      <c r="AO11" s="1"/>
      <c r="AP11" s="1"/>
      <c r="AQ11" s="1"/>
      <c r="AR11" s="1"/>
      <c r="AS11" s="1"/>
      <c r="AT11" s="1"/>
      <c r="AU11" s="1"/>
      <c r="AV11" s="1"/>
      <c r="AW11" s="1"/>
      <c r="AX11" s="1"/>
      <c r="AY11" s="1"/>
      <c r="AZ11" s="1"/>
    </row>
    <row r="12" spans="1:52" ht="100.5" customHeight="1">
      <c r="A12" s="1"/>
      <c r="B12" s="7"/>
      <c r="C12" s="75" t="s">
        <v>80</v>
      </c>
      <c r="D12" s="18" t="s">
        <v>58</v>
      </c>
      <c r="E12" s="18" t="s">
        <v>59</v>
      </c>
      <c r="F12" s="20"/>
      <c r="G12" s="15"/>
      <c r="H12" s="22"/>
      <c r="I12" s="15"/>
      <c r="J12" s="15"/>
      <c r="K12" s="15"/>
      <c r="L12" s="23"/>
      <c r="M12" s="20"/>
      <c r="N12" s="20"/>
      <c r="O12" s="20"/>
      <c r="P12" s="20"/>
      <c r="Q12" s="20"/>
      <c r="R12" s="20"/>
      <c r="S12" s="20"/>
      <c r="T12" s="20"/>
      <c r="U12" s="20"/>
      <c r="V12" s="108">
        <f>V13+V14+V16+V17+V20+V21+V25++V31+V35+V39+V41+V43+V45+V46+V15+V44</f>
        <v>101533.7</v>
      </c>
      <c r="W12" s="108">
        <f aca="true" t="shared" si="0" ref="W12:AB12">W13+W14+W16+W17+W20+W21+W25++W31+W35+W39+W41+W43+W45+W46+W15+W44</f>
        <v>101486.6</v>
      </c>
      <c r="X12" s="108">
        <f t="shared" si="0"/>
        <v>120503.60000000002</v>
      </c>
      <c r="Y12" s="108">
        <f t="shared" si="0"/>
        <v>121784.7</v>
      </c>
      <c r="Z12" s="108">
        <f t="shared" si="0"/>
        <v>41941.299999999996</v>
      </c>
      <c r="AA12" s="108">
        <f t="shared" si="0"/>
        <v>129127.20000000001</v>
      </c>
      <c r="AB12" s="108">
        <f t="shared" si="0"/>
        <v>144782.1</v>
      </c>
      <c r="AC12" s="107"/>
      <c r="AD12" s="4"/>
      <c r="AE12" s="1"/>
      <c r="AF12" s="1"/>
      <c r="AG12" s="1"/>
      <c r="AH12" s="1"/>
      <c r="AI12" s="1"/>
      <c r="AJ12" s="1"/>
      <c r="AK12" s="1"/>
      <c r="AL12" s="1"/>
      <c r="AM12" s="1"/>
      <c r="AN12" s="1"/>
      <c r="AO12" s="1"/>
      <c r="AP12" s="1"/>
      <c r="AQ12" s="1"/>
      <c r="AR12" s="1"/>
      <c r="AS12" s="1"/>
      <c r="AT12" s="1"/>
      <c r="AU12" s="1"/>
      <c r="AV12" s="1"/>
      <c r="AW12" s="1"/>
      <c r="AX12" s="1"/>
      <c r="AY12" s="1"/>
      <c r="AZ12" s="1"/>
    </row>
    <row r="13" spans="1:52" ht="63" customHeight="1">
      <c r="A13" s="1"/>
      <c r="B13" s="7"/>
      <c r="C13" s="174" t="s">
        <v>151</v>
      </c>
      <c r="D13" s="171" t="s">
        <v>269</v>
      </c>
      <c r="E13" s="155" t="s">
        <v>373</v>
      </c>
      <c r="F13" s="72" t="s">
        <v>307</v>
      </c>
      <c r="G13" s="27"/>
      <c r="H13" s="27"/>
      <c r="I13" s="39" t="s">
        <v>152</v>
      </c>
      <c r="J13" s="39" t="s">
        <v>153</v>
      </c>
      <c r="K13" s="53" t="s">
        <v>154</v>
      </c>
      <c r="L13" s="27"/>
      <c r="M13" s="39" t="s">
        <v>155</v>
      </c>
      <c r="N13" s="39" t="s">
        <v>156</v>
      </c>
      <c r="O13" s="53" t="s">
        <v>157</v>
      </c>
      <c r="P13" s="27"/>
      <c r="Q13" s="39" t="s">
        <v>158</v>
      </c>
      <c r="R13" s="39" t="s">
        <v>159</v>
      </c>
      <c r="S13" s="53" t="s">
        <v>160</v>
      </c>
      <c r="T13" s="15"/>
      <c r="U13" s="15"/>
      <c r="V13" s="46">
        <v>11022.6</v>
      </c>
      <c r="W13" s="46">
        <v>11021.9</v>
      </c>
      <c r="X13" s="46">
        <v>8838.4</v>
      </c>
      <c r="Y13" s="46">
        <v>9850.8</v>
      </c>
      <c r="Z13" s="46"/>
      <c r="AA13" s="46">
        <v>11366.5</v>
      </c>
      <c r="AB13" s="46">
        <v>12588.6</v>
      </c>
      <c r="AC13" s="15"/>
      <c r="AD13" s="8"/>
      <c r="AE13" s="1"/>
      <c r="AF13" s="1"/>
      <c r="AG13" s="1"/>
      <c r="AH13" s="1"/>
      <c r="AI13" s="1"/>
      <c r="AJ13" s="1"/>
      <c r="AK13" s="1"/>
      <c r="AL13" s="1"/>
      <c r="AM13" s="1"/>
      <c r="AN13" s="1"/>
      <c r="AO13" s="1"/>
      <c r="AP13" s="1"/>
      <c r="AQ13" s="1"/>
      <c r="AR13" s="1"/>
      <c r="AS13" s="1"/>
      <c r="AT13" s="1"/>
      <c r="AU13" s="1"/>
      <c r="AV13" s="1"/>
      <c r="AW13" s="1"/>
      <c r="AX13" s="1"/>
      <c r="AY13" s="1"/>
      <c r="AZ13" s="1"/>
    </row>
    <row r="14" spans="1:52" ht="49.5" customHeight="1">
      <c r="A14" s="1"/>
      <c r="B14" s="7"/>
      <c r="C14" s="175"/>
      <c r="D14" s="173"/>
      <c r="E14" s="210"/>
      <c r="F14" s="72" t="s">
        <v>308</v>
      </c>
      <c r="G14" s="27"/>
      <c r="H14" s="27"/>
      <c r="I14" s="39" t="s">
        <v>152</v>
      </c>
      <c r="J14" s="39" t="s">
        <v>153</v>
      </c>
      <c r="K14" s="53" t="s">
        <v>154</v>
      </c>
      <c r="L14" s="27"/>
      <c r="M14" s="39" t="s">
        <v>155</v>
      </c>
      <c r="N14" s="39" t="s">
        <v>156</v>
      </c>
      <c r="O14" s="53" t="s">
        <v>157</v>
      </c>
      <c r="P14" s="27"/>
      <c r="Q14" s="27"/>
      <c r="R14" s="27"/>
      <c r="S14" s="27"/>
      <c r="T14" s="15"/>
      <c r="U14" s="15"/>
      <c r="V14" s="46">
        <v>2085.1</v>
      </c>
      <c r="W14" s="46">
        <v>2083.8</v>
      </c>
      <c r="X14" s="46">
        <v>1821.6</v>
      </c>
      <c r="Y14" s="46">
        <v>3275.4</v>
      </c>
      <c r="Z14" s="46"/>
      <c r="AA14" s="46">
        <v>3217.5</v>
      </c>
      <c r="AB14" s="46">
        <v>3229.1</v>
      </c>
      <c r="AC14" s="15"/>
      <c r="AD14" s="8"/>
      <c r="AE14" s="1"/>
      <c r="AF14" s="1"/>
      <c r="AG14" s="1"/>
      <c r="AH14" s="1"/>
      <c r="AI14" s="1"/>
      <c r="AJ14" s="1"/>
      <c r="AK14" s="1"/>
      <c r="AL14" s="1"/>
      <c r="AM14" s="1"/>
      <c r="AN14" s="1"/>
      <c r="AO14" s="1"/>
      <c r="AP14" s="1"/>
      <c r="AQ14" s="1"/>
      <c r="AR14" s="1"/>
      <c r="AS14" s="1"/>
      <c r="AT14" s="1"/>
      <c r="AU14" s="1"/>
      <c r="AV14" s="1"/>
      <c r="AW14" s="1"/>
      <c r="AX14" s="1"/>
      <c r="AY14" s="1"/>
      <c r="AZ14" s="1"/>
    </row>
    <row r="15" spans="1:52" ht="32.25" customHeight="1">
      <c r="A15" s="1"/>
      <c r="B15" s="7"/>
      <c r="C15" s="118" t="s">
        <v>371</v>
      </c>
      <c r="D15" s="119" t="s">
        <v>374</v>
      </c>
      <c r="E15" s="82" t="s">
        <v>372</v>
      </c>
      <c r="F15" s="72" t="s">
        <v>321</v>
      </c>
      <c r="G15" s="27"/>
      <c r="H15" s="27"/>
      <c r="I15" s="39"/>
      <c r="J15" s="39"/>
      <c r="K15" s="53"/>
      <c r="L15" s="27"/>
      <c r="M15" s="39"/>
      <c r="N15" s="39"/>
      <c r="O15" s="53"/>
      <c r="P15" s="27"/>
      <c r="Q15" s="27"/>
      <c r="R15" s="27"/>
      <c r="S15" s="27"/>
      <c r="T15" s="15"/>
      <c r="U15" s="15"/>
      <c r="V15" s="46">
        <v>730.8</v>
      </c>
      <c r="W15" s="46">
        <v>730.8</v>
      </c>
      <c r="X15" s="46"/>
      <c r="Y15" s="46"/>
      <c r="Z15" s="46"/>
      <c r="AA15" s="46"/>
      <c r="AB15" s="46"/>
      <c r="AC15" s="15"/>
      <c r="AD15" s="8"/>
      <c r="AE15" s="1"/>
      <c r="AF15" s="1"/>
      <c r="AG15" s="1"/>
      <c r="AH15" s="1"/>
      <c r="AI15" s="1"/>
      <c r="AJ15" s="1"/>
      <c r="AK15" s="1"/>
      <c r="AL15" s="1"/>
      <c r="AM15" s="1"/>
      <c r="AN15" s="1"/>
      <c r="AO15" s="1"/>
      <c r="AP15" s="1"/>
      <c r="AQ15" s="1"/>
      <c r="AR15" s="1"/>
      <c r="AS15" s="1"/>
      <c r="AT15" s="1"/>
      <c r="AU15" s="1"/>
      <c r="AV15" s="1"/>
      <c r="AW15" s="1"/>
      <c r="AX15" s="1"/>
      <c r="AY15" s="1"/>
      <c r="AZ15" s="1"/>
    </row>
    <row r="16" spans="1:52" ht="53.25" customHeight="1">
      <c r="A16" s="1"/>
      <c r="B16" s="7"/>
      <c r="C16" s="18" t="s">
        <v>161</v>
      </c>
      <c r="D16" s="18" t="s">
        <v>162</v>
      </c>
      <c r="E16" s="18" t="s">
        <v>163</v>
      </c>
      <c r="F16" s="72" t="s">
        <v>310</v>
      </c>
      <c r="G16" s="27"/>
      <c r="H16" s="27"/>
      <c r="I16" s="27" t="s">
        <v>152</v>
      </c>
      <c r="J16" s="27" t="s">
        <v>164</v>
      </c>
      <c r="K16" s="54" t="s">
        <v>165</v>
      </c>
      <c r="L16" s="27"/>
      <c r="M16" s="27" t="s">
        <v>155</v>
      </c>
      <c r="N16" s="27" t="s">
        <v>156</v>
      </c>
      <c r="O16" s="54" t="s">
        <v>160</v>
      </c>
      <c r="P16" s="27"/>
      <c r="Q16" s="27" t="s">
        <v>158</v>
      </c>
      <c r="R16" s="27" t="s">
        <v>166</v>
      </c>
      <c r="S16" s="54" t="s">
        <v>160</v>
      </c>
      <c r="T16" s="15"/>
      <c r="U16" s="15"/>
      <c r="V16" s="46">
        <v>1094.3</v>
      </c>
      <c r="W16" s="46">
        <v>1094.3</v>
      </c>
      <c r="X16" s="46">
        <v>420</v>
      </c>
      <c r="Y16" s="46">
        <v>3169</v>
      </c>
      <c r="Z16" s="46"/>
      <c r="AA16" s="46">
        <v>3037.2</v>
      </c>
      <c r="AB16" s="46">
        <v>3140.1</v>
      </c>
      <c r="AC16" s="15"/>
      <c r="AD16" s="8"/>
      <c r="AE16" s="1"/>
      <c r="AF16" s="1"/>
      <c r="AG16" s="1"/>
      <c r="AH16" s="1"/>
      <c r="AI16" s="1"/>
      <c r="AJ16" s="1"/>
      <c r="AK16" s="1"/>
      <c r="AL16" s="1"/>
      <c r="AM16" s="1"/>
      <c r="AN16" s="1"/>
      <c r="AO16" s="1"/>
      <c r="AP16" s="1"/>
      <c r="AQ16" s="1"/>
      <c r="AR16" s="1"/>
      <c r="AS16" s="1"/>
      <c r="AT16" s="1"/>
      <c r="AU16" s="1"/>
      <c r="AV16" s="1"/>
      <c r="AW16" s="1"/>
      <c r="AX16" s="1"/>
      <c r="AY16" s="1"/>
      <c r="AZ16" s="1"/>
    </row>
    <row r="17" spans="1:52" ht="45.75" customHeight="1">
      <c r="A17" s="1"/>
      <c r="B17" s="7"/>
      <c r="C17" s="171" t="s">
        <v>167</v>
      </c>
      <c r="D17" s="171" t="s">
        <v>168</v>
      </c>
      <c r="E17" s="171" t="s">
        <v>169</v>
      </c>
      <c r="F17" s="184" t="s">
        <v>311</v>
      </c>
      <c r="G17" s="27"/>
      <c r="H17" s="27"/>
      <c r="I17" s="195" t="s">
        <v>152</v>
      </c>
      <c r="J17" s="195" t="s">
        <v>170</v>
      </c>
      <c r="K17" s="197" t="s">
        <v>165</v>
      </c>
      <c r="L17" s="27"/>
      <c r="M17" s="195" t="s">
        <v>155</v>
      </c>
      <c r="N17" s="195" t="s">
        <v>171</v>
      </c>
      <c r="O17" s="197" t="s">
        <v>160</v>
      </c>
      <c r="P17" s="27"/>
      <c r="Q17" s="195" t="s">
        <v>158</v>
      </c>
      <c r="R17" s="195" t="s">
        <v>172</v>
      </c>
      <c r="S17" s="197" t="s">
        <v>160</v>
      </c>
      <c r="T17" s="15"/>
      <c r="U17" s="15"/>
      <c r="V17" s="182">
        <v>29297.1</v>
      </c>
      <c r="W17" s="182">
        <v>29297.1</v>
      </c>
      <c r="X17" s="182">
        <v>20432.2</v>
      </c>
      <c r="Y17" s="182">
        <v>24719.4</v>
      </c>
      <c r="Z17" s="46"/>
      <c r="AA17" s="182">
        <v>25955.4</v>
      </c>
      <c r="AB17" s="182">
        <v>27123.4</v>
      </c>
      <c r="AC17" s="145"/>
      <c r="AD17" s="8"/>
      <c r="AE17" s="1"/>
      <c r="AF17" s="1"/>
      <c r="AG17" s="1"/>
      <c r="AH17" s="1"/>
      <c r="AI17" s="1"/>
      <c r="AJ17" s="1"/>
      <c r="AK17" s="1"/>
      <c r="AL17" s="1"/>
      <c r="AM17" s="1"/>
      <c r="AN17" s="1"/>
      <c r="AO17" s="1"/>
      <c r="AP17" s="1"/>
      <c r="AQ17" s="1"/>
      <c r="AR17" s="1"/>
      <c r="AS17" s="1"/>
      <c r="AT17" s="1"/>
      <c r="AU17" s="1"/>
      <c r="AV17" s="1"/>
      <c r="AW17" s="1"/>
      <c r="AX17" s="1"/>
      <c r="AY17" s="1"/>
      <c r="AZ17" s="1"/>
    </row>
    <row r="18" spans="1:52" ht="66" customHeight="1">
      <c r="A18" s="1"/>
      <c r="B18" s="7"/>
      <c r="C18" s="173"/>
      <c r="D18" s="173"/>
      <c r="E18" s="224"/>
      <c r="F18" s="156"/>
      <c r="G18" s="27"/>
      <c r="H18" s="27"/>
      <c r="I18" s="196"/>
      <c r="J18" s="196"/>
      <c r="K18" s="196"/>
      <c r="L18" s="27"/>
      <c r="M18" s="196"/>
      <c r="N18" s="196"/>
      <c r="O18" s="196"/>
      <c r="P18" s="27"/>
      <c r="Q18" s="196"/>
      <c r="R18" s="196"/>
      <c r="S18" s="196"/>
      <c r="T18" s="15"/>
      <c r="U18" s="15"/>
      <c r="V18" s="187"/>
      <c r="W18" s="187"/>
      <c r="X18" s="187"/>
      <c r="Y18" s="187"/>
      <c r="Z18" s="46"/>
      <c r="AA18" s="187"/>
      <c r="AB18" s="187"/>
      <c r="AC18" s="221"/>
      <c r="AD18" s="8"/>
      <c r="AE18" s="1"/>
      <c r="AF18" s="1"/>
      <c r="AG18" s="1"/>
      <c r="AH18" s="1"/>
      <c r="AI18" s="1"/>
      <c r="AJ18" s="1"/>
      <c r="AK18" s="1"/>
      <c r="AL18" s="1"/>
      <c r="AM18" s="1"/>
      <c r="AN18" s="1"/>
      <c r="AO18" s="1"/>
      <c r="AP18" s="1"/>
      <c r="AQ18" s="1"/>
      <c r="AR18" s="1"/>
      <c r="AS18" s="1"/>
      <c r="AT18" s="1"/>
      <c r="AU18" s="1"/>
      <c r="AV18" s="1"/>
      <c r="AW18" s="1"/>
      <c r="AX18" s="1"/>
      <c r="AY18" s="1"/>
      <c r="AZ18" s="1"/>
    </row>
    <row r="19" spans="1:52" ht="96.75" customHeight="1">
      <c r="A19" s="1"/>
      <c r="B19" s="7"/>
      <c r="C19" s="223"/>
      <c r="D19" s="223"/>
      <c r="E19" s="172"/>
      <c r="F19" s="185"/>
      <c r="G19" s="27"/>
      <c r="H19" s="27"/>
      <c r="I19" s="39" t="s">
        <v>173</v>
      </c>
      <c r="J19" s="27"/>
      <c r="K19" s="54" t="s">
        <v>174</v>
      </c>
      <c r="L19" s="27"/>
      <c r="M19" s="27" t="s">
        <v>175</v>
      </c>
      <c r="N19" s="27"/>
      <c r="O19" s="27" t="s">
        <v>176</v>
      </c>
      <c r="P19" s="27"/>
      <c r="Q19" s="27"/>
      <c r="R19" s="27"/>
      <c r="S19" s="27"/>
      <c r="T19" s="15"/>
      <c r="U19" s="15"/>
      <c r="V19" s="186"/>
      <c r="W19" s="186"/>
      <c r="X19" s="186"/>
      <c r="Y19" s="186"/>
      <c r="Z19" s="46"/>
      <c r="AA19" s="186"/>
      <c r="AB19" s="186"/>
      <c r="AC19" s="222"/>
      <c r="AD19" s="8"/>
      <c r="AE19" s="1"/>
      <c r="AF19" s="1"/>
      <c r="AG19" s="1"/>
      <c r="AH19" s="1"/>
      <c r="AI19" s="1"/>
      <c r="AJ19" s="1"/>
      <c r="AK19" s="1"/>
      <c r="AL19" s="1"/>
      <c r="AM19" s="1"/>
      <c r="AN19" s="1"/>
      <c r="AO19" s="1"/>
      <c r="AP19" s="1"/>
      <c r="AQ19" s="1"/>
      <c r="AR19" s="1"/>
      <c r="AS19" s="1"/>
      <c r="AT19" s="1"/>
      <c r="AU19" s="1"/>
      <c r="AV19" s="1"/>
      <c r="AW19" s="1"/>
      <c r="AX19" s="1"/>
      <c r="AY19" s="1"/>
      <c r="AZ19" s="1"/>
    </row>
    <row r="20" spans="1:52" ht="60" customHeight="1">
      <c r="A20" s="1"/>
      <c r="B20" s="7"/>
      <c r="C20" s="18" t="s">
        <v>177</v>
      </c>
      <c r="D20" s="18" t="s">
        <v>178</v>
      </c>
      <c r="E20" s="18" t="s">
        <v>179</v>
      </c>
      <c r="F20" s="72" t="s">
        <v>312</v>
      </c>
      <c r="G20" s="27"/>
      <c r="H20" s="27"/>
      <c r="I20" s="27" t="s">
        <v>152</v>
      </c>
      <c r="J20" s="27" t="s">
        <v>180</v>
      </c>
      <c r="K20" s="54" t="s">
        <v>165</v>
      </c>
      <c r="L20" s="27"/>
      <c r="M20" s="27" t="s">
        <v>155</v>
      </c>
      <c r="N20" s="27" t="s">
        <v>171</v>
      </c>
      <c r="O20" s="54" t="s">
        <v>165</v>
      </c>
      <c r="P20" s="27"/>
      <c r="Q20" s="27" t="s">
        <v>158</v>
      </c>
      <c r="R20" s="27" t="s">
        <v>181</v>
      </c>
      <c r="S20" s="54" t="s">
        <v>160</v>
      </c>
      <c r="T20" s="15"/>
      <c r="U20" s="15"/>
      <c r="V20" s="46">
        <v>763.9</v>
      </c>
      <c r="W20" s="46">
        <v>763.9</v>
      </c>
      <c r="X20" s="46">
        <v>0</v>
      </c>
      <c r="Y20" s="46">
        <v>119</v>
      </c>
      <c r="Z20" s="46"/>
      <c r="AA20" s="46"/>
      <c r="AB20" s="46"/>
      <c r="AC20" s="15"/>
      <c r="AD20" s="8"/>
      <c r="AE20" s="1"/>
      <c r="AF20" s="1"/>
      <c r="AG20" s="1"/>
      <c r="AH20" s="1"/>
      <c r="AI20" s="1"/>
      <c r="AJ20" s="1"/>
      <c r="AK20" s="1"/>
      <c r="AL20" s="1"/>
      <c r="AM20" s="1"/>
      <c r="AN20" s="1"/>
      <c r="AO20" s="1"/>
      <c r="AP20" s="1"/>
      <c r="AQ20" s="1"/>
      <c r="AR20" s="1"/>
      <c r="AS20" s="1"/>
      <c r="AT20" s="1"/>
      <c r="AU20" s="1"/>
      <c r="AV20" s="1"/>
      <c r="AW20" s="1"/>
      <c r="AX20" s="1"/>
      <c r="AY20" s="1"/>
      <c r="AZ20" s="1"/>
    </row>
    <row r="21" spans="1:52" ht="67.5" customHeight="1">
      <c r="A21" s="1"/>
      <c r="B21" s="7"/>
      <c r="C21" s="179" t="s">
        <v>235</v>
      </c>
      <c r="D21" s="173"/>
      <c r="E21" s="214" t="s">
        <v>182</v>
      </c>
      <c r="F21" s="216" t="s">
        <v>313</v>
      </c>
      <c r="G21" s="55"/>
      <c r="H21" s="30"/>
      <c r="I21" s="33" t="s">
        <v>236</v>
      </c>
      <c r="J21" s="39" t="s">
        <v>237</v>
      </c>
      <c r="K21" s="56" t="s">
        <v>165</v>
      </c>
      <c r="L21" s="57"/>
      <c r="M21" s="27" t="s">
        <v>249</v>
      </c>
      <c r="N21" s="27" t="s">
        <v>250</v>
      </c>
      <c r="O21" s="58" t="s">
        <v>251</v>
      </c>
      <c r="P21" s="59"/>
      <c r="Q21" s="242" t="s">
        <v>282</v>
      </c>
      <c r="R21" s="242"/>
      <c r="S21" s="251" t="s">
        <v>283</v>
      </c>
      <c r="T21" s="26"/>
      <c r="U21" s="26"/>
      <c r="V21" s="209">
        <v>8809.3</v>
      </c>
      <c r="W21" s="211">
        <v>8807.5</v>
      </c>
      <c r="X21" s="192">
        <v>11136.7</v>
      </c>
      <c r="Y21" s="192">
        <v>12811.1</v>
      </c>
      <c r="Z21" s="192">
        <v>13833.3</v>
      </c>
      <c r="AA21" s="203">
        <v>13833.3</v>
      </c>
      <c r="AB21" s="206">
        <v>16444.3</v>
      </c>
      <c r="AC21" s="145"/>
      <c r="AD21" s="8"/>
      <c r="AE21" s="1"/>
      <c r="AF21" s="1"/>
      <c r="AG21" s="1"/>
      <c r="AH21" s="1"/>
      <c r="AI21" s="1"/>
      <c r="AJ21" s="1"/>
      <c r="AK21" s="1"/>
      <c r="AL21" s="1"/>
      <c r="AM21" s="1"/>
      <c r="AN21" s="1"/>
      <c r="AO21" s="1"/>
      <c r="AP21" s="1"/>
      <c r="AQ21" s="1"/>
      <c r="AR21" s="1"/>
      <c r="AS21" s="1"/>
      <c r="AT21" s="1"/>
      <c r="AU21" s="1"/>
      <c r="AV21" s="1"/>
      <c r="AW21" s="1"/>
      <c r="AX21" s="1"/>
      <c r="AY21" s="1"/>
      <c r="AZ21" s="1"/>
    </row>
    <row r="22" spans="1:52" ht="68.25" customHeight="1">
      <c r="A22" s="1"/>
      <c r="B22" s="7"/>
      <c r="C22" s="180"/>
      <c r="D22" s="173"/>
      <c r="E22" s="215"/>
      <c r="F22" s="217"/>
      <c r="G22" s="55"/>
      <c r="H22" s="30"/>
      <c r="I22" s="195" t="s">
        <v>238</v>
      </c>
      <c r="J22" s="195" t="s">
        <v>239</v>
      </c>
      <c r="K22" s="197" t="s">
        <v>240</v>
      </c>
      <c r="L22" s="57"/>
      <c r="M22" s="162" t="s">
        <v>252</v>
      </c>
      <c r="N22" s="195" t="s">
        <v>253</v>
      </c>
      <c r="O22" s="165" t="s">
        <v>254</v>
      </c>
      <c r="P22" s="59"/>
      <c r="Q22" s="243"/>
      <c r="R22" s="243"/>
      <c r="S22" s="252"/>
      <c r="T22" s="26"/>
      <c r="U22" s="26"/>
      <c r="V22" s="209"/>
      <c r="W22" s="209"/>
      <c r="X22" s="193"/>
      <c r="Y22" s="193"/>
      <c r="Z22" s="193"/>
      <c r="AA22" s="204"/>
      <c r="AB22" s="207"/>
      <c r="AC22" s="146"/>
      <c r="AD22" s="8"/>
      <c r="AE22" s="1"/>
      <c r="AF22" s="1"/>
      <c r="AG22" s="1"/>
      <c r="AH22" s="1"/>
      <c r="AI22" s="1"/>
      <c r="AJ22" s="1"/>
      <c r="AK22" s="1"/>
      <c r="AL22" s="1"/>
      <c r="AM22" s="1"/>
      <c r="AN22" s="1"/>
      <c r="AO22" s="1"/>
      <c r="AP22" s="1"/>
      <c r="AQ22" s="1"/>
      <c r="AR22" s="1"/>
      <c r="AS22" s="1"/>
      <c r="AT22" s="1"/>
      <c r="AU22" s="1"/>
      <c r="AV22" s="1"/>
      <c r="AW22" s="1"/>
      <c r="AX22" s="1"/>
      <c r="AY22" s="1"/>
      <c r="AZ22" s="1"/>
    </row>
    <row r="23" spans="1:52" ht="42.75" customHeight="1">
      <c r="A23" s="1"/>
      <c r="B23" s="7"/>
      <c r="C23" s="180"/>
      <c r="D23" s="173"/>
      <c r="E23" s="215"/>
      <c r="F23" s="217"/>
      <c r="G23" s="55"/>
      <c r="H23" s="30"/>
      <c r="I23" s="164"/>
      <c r="J23" s="164"/>
      <c r="K23" s="202"/>
      <c r="L23" s="57"/>
      <c r="M23" s="163"/>
      <c r="N23" s="164"/>
      <c r="O23" s="166"/>
      <c r="P23" s="59"/>
      <c r="Q23" s="243"/>
      <c r="R23" s="243"/>
      <c r="S23" s="252"/>
      <c r="T23" s="26"/>
      <c r="U23" s="26"/>
      <c r="V23" s="209"/>
      <c r="W23" s="209"/>
      <c r="X23" s="193"/>
      <c r="Y23" s="193"/>
      <c r="Z23" s="193"/>
      <c r="AA23" s="204"/>
      <c r="AB23" s="207"/>
      <c r="AC23" s="146"/>
      <c r="AD23" s="8"/>
      <c r="AE23" s="1"/>
      <c r="AF23" s="1"/>
      <c r="AG23" s="1"/>
      <c r="AH23" s="1"/>
      <c r="AI23" s="1"/>
      <c r="AJ23" s="1"/>
      <c r="AK23" s="1"/>
      <c r="AL23" s="1"/>
      <c r="AM23" s="1"/>
      <c r="AN23" s="1"/>
      <c r="AO23" s="1"/>
      <c r="AP23" s="1"/>
      <c r="AQ23" s="1"/>
      <c r="AR23" s="1"/>
      <c r="AS23" s="1"/>
      <c r="AT23" s="1"/>
      <c r="AU23" s="1"/>
      <c r="AV23" s="1"/>
      <c r="AW23" s="1"/>
      <c r="AX23" s="1"/>
      <c r="AY23" s="1"/>
      <c r="AZ23" s="1"/>
    </row>
    <row r="24" spans="1:52" ht="56.25" customHeight="1">
      <c r="A24" s="1"/>
      <c r="B24" s="7"/>
      <c r="C24" s="180"/>
      <c r="D24" s="173"/>
      <c r="E24" s="215"/>
      <c r="F24" s="218"/>
      <c r="G24" s="55"/>
      <c r="H24" s="30"/>
      <c r="I24" s="27" t="s">
        <v>241</v>
      </c>
      <c r="J24" s="27" t="s">
        <v>242</v>
      </c>
      <c r="K24" s="58" t="s">
        <v>243</v>
      </c>
      <c r="L24" s="57"/>
      <c r="M24" s="58" t="s">
        <v>255</v>
      </c>
      <c r="N24" s="27"/>
      <c r="O24" s="27" t="s">
        <v>256</v>
      </c>
      <c r="P24" s="59"/>
      <c r="Q24" s="244"/>
      <c r="R24" s="244"/>
      <c r="S24" s="253"/>
      <c r="T24" s="26"/>
      <c r="U24" s="26"/>
      <c r="V24" s="210"/>
      <c r="W24" s="210"/>
      <c r="X24" s="194"/>
      <c r="Y24" s="194"/>
      <c r="Z24" s="194"/>
      <c r="AA24" s="205"/>
      <c r="AB24" s="208"/>
      <c r="AC24" s="144"/>
      <c r="AD24" s="8"/>
      <c r="AE24" s="1"/>
      <c r="AF24" s="1"/>
      <c r="AG24" s="1"/>
      <c r="AH24" s="1"/>
      <c r="AI24" s="1"/>
      <c r="AJ24" s="1"/>
      <c r="AK24" s="1"/>
      <c r="AL24" s="1"/>
      <c r="AM24" s="1"/>
      <c r="AN24" s="1"/>
      <c r="AO24" s="1"/>
      <c r="AP24" s="1"/>
      <c r="AQ24" s="1"/>
      <c r="AR24" s="1"/>
      <c r="AS24" s="1"/>
      <c r="AT24" s="1"/>
      <c r="AU24" s="1"/>
      <c r="AV24" s="1"/>
      <c r="AW24" s="1"/>
      <c r="AX24" s="1"/>
      <c r="AY24" s="1"/>
      <c r="AZ24" s="1"/>
    </row>
    <row r="25" spans="1:52" ht="42" customHeight="1" hidden="1">
      <c r="A25" s="1"/>
      <c r="B25" s="7"/>
      <c r="C25" s="180"/>
      <c r="D25" s="173"/>
      <c r="E25" s="215"/>
      <c r="F25" s="216" t="s">
        <v>314</v>
      </c>
      <c r="G25" s="55"/>
      <c r="H25" s="30"/>
      <c r="I25" s="236" t="s">
        <v>244</v>
      </c>
      <c r="J25" s="195" t="s">
        <v>245</v>
      </c>
      <c r="K25" s="165" t="s">
        <v>246</v>
      </c>
      <c r="L25" s="57"/>
      <c r="M25" s="158" t="s">
        <v>257</v>
      </c>
      <c r="N25" s="195"/>
      <c r="O25" s="195" t="s">
        <v>258</v>
      </c>
      <c r="P25" s="59"/>
      <c r="Q25" s="27"/>
      <c r="R25" s="27"/>
      <c r="S25" s="27"/>
      <c r="T25" s="26"/>
      <c r="U25" s="26"/>
      <c r="V25" s="188">
        <v>21000.1</v>
      </c>
      <c r="W25" s="188">
        <v>20976.1</v>
      </c>
      <c r="X25" s="188">
        <v>38668.8</v>
      </c>
      <c r="Y25" s="188">
        <v>26889.1</v>
      </c>
      <c r="Z25" s="188">
        <v>21426.8</v>
      </c>
      <c r="AA25" s="188">
        <v>29657.5</v>
      </c>
      <c r="AB25" s="188">
        <v>33519.6</v>
      </c>
      <c r="AC25" s="145"/>
      <c r="AD25" s="8"/>
      <c r="AE25" s="1"/>
      <c r="AF25" s="1"/>
      <c r="AG25" s="1"/>
      <c r="AH25" s="1"/>
      <c r="AI25" s="1"/>
      <c r="AJ25" s="1"/>
      <c r="AK25" s="1"/>
      <c r="AL25" s="1"/>
      <c r="AM25" s="1"/>
      <c r="AN25" s="1"/>
      <c r="AO25" s="1"/>
      <c r="AP25" s="1"/>
      <c r="AQ25" s="1"/>
      <c r="AR25" s="1"/>
      <c r="AS25" s="1"/>
      <c r="AT25" s="1"/>
      <c r="AU25" s="1"/>
      <c r="AV25" s="1"/>
      <c r="AW25" s="1"/>
      <c r="AX25" s="1"/>
      <c r="AY25" s="1"/>
      <c r="AZ25" s="1"/>
    </row>
    <row r="26" spans="1:52" ht="50.25" customHeight="1">
      <c r="A26" s="1"/>
      <c r="B26" s="7"/>
      <c r="C26" s="180"/>
      <c r="D26" s="173"/>
      <c r="E26" s="215"/>
      <c r="F26" s="217"/>
      <c r="G26" s="55"/>
      <c r="H26" s="30"/>
      <c r="I26" s="237"/>
      <c r="J26" s="239"/>
      <c r="K26" s="240"/>
      <c r="L26" s="57"/>
      <c r="M26" s="159"/>
      <c r="N26" s="159"/>
      <c r="O26" s="159"/>
      <c r="P26" s="59"/>
      <c r="Q26" s="27" t="s">
        <v>262</v>
      </c>
      <c r="R26" s="27" t="s">
        <v>250</v>
      </c>
      <c r="S26" s="27" t="s">
        <v>263</v>
      </c>
      <c r="T26" s="26"/>
      <c r="U26" s="26"/>
      <c r="V26" s="189"/>
      <c r="W26" s="189"/>
      <c r="X26" s="189"/>
      <c r="Y26" s="189"/>
      <c r="Z26" s="189"/>
      <c r="AA26" s="189"/>
      <c r="AB26" s="189"/>
      <c r="AC26" s="146"/>
      <c r="AD26" s="8"/>
      <c r="AE26" s="1"/>
      <c r="AF26" s="1"/>
      <c r="AG26" s="1"/>
      <c r="AH26" s="1"/>
      <c r="AI26" s="1"/>
      <c r="AJ26" s="1"/>
      <c r="AK26" s="1"/>
      <c r="AL26" s="1"/>
      <c r="AM26" s="1"/>
      <c r="AN26" s="1"/>
      <c r="AO26" s="1"/>
      <c r="AP26" s="1"/>
      <c r="AQ26" s="1"/>
      <c r="AR26" s="1"/>
      <c r="AS26" s="1"/>
      <c r="AT26" s="1"/>
      <c r="AU26" s="1"/>
      <c r="AV26" s="1"/>
      <c r="AW26" s="1"/>
      <c r="AX26" s="1"/>
      <c r="AY26" s="1"/>
      <c r="AZ26" s="1"/>
    </row>
    <row r="27" spans="1:52" ht="31.5" customHeight="1">
      <c r="A27" s="1"/>
      <c r="B27" s="7"/>
      <c r="C27" s="180"/>
      <c r="D27" s="173"/>
      <c r="E27" s="215"/>
      <c r="F27" s="217"/>
      <c r="G27" s="55"/>
      <c r="H27" s="30"/>
      <c r="I27" s="238"/>
      <c r="J27" s="164"/>
      <c r="K27" s="241"/>
      <c r="L27" s="57"/>
      <c r="M27" s="160"/>
      <c r="N27" s="160"/>
      <c r="O27" s="160"/>
      <c r="P27" s="59"/>
      <c r="Q27" s="62" t="s">
        <v>264</v>
      </c>
      <c r="R27" s="62"/>
      <c r="S27" s="63" t="s">
        <v>265</v>
      </c>
      <c r="T27" s="26"/>
      <c r="U27" s="26"/>
      <c r="V27" s="189"/>
      <c r="W27" s="189"/>
      <c r="X27" s="189"/>
      <c r="Y27" s="189"/>
      <c r="Z27" s="189"/>
      <c r="AA27" s="189"/>
      <c r="AB27" s="189"/>
      <c r="AC27" s="146"/>
      <c r="AD27" s="8"/>
      <c r="AE27" s="1"/>
      <c r="AF27" s="1"/>
      <c r="AG27" s="1"/>
      <c r="AH27" s="1"/>
      <c r="AI27" s="1"/>
      <c r="AJ27" s="1"/>
      <c r="AK27" s="1"/>
      <c r="AL27" s="1"/>
      <c r="AM27" s="1"/>
      <c r="AN27" s="1"/>
      <c r="AO27" s="1"/>
      <c r="AP27" s="1"/>
      <c r="AQ27" s="1"/>
      <c r="AR27" s="1"/>
      <c r="AS27" s="1"/>
      <c r="AT27" s="1"/>
      <c r="AU27" s="1"/>
      <c r="AV27" s="1"/>
      <c r="AW27" s="1"/>
      <c r="AX27" s="1"/>
      <c r="AY27" s="1"/>
      <c r="AZ27" s="1"/>
    </row>
    <row r="28" spans="1:52" ht="86.25" customHeight="1">
      <c r="A28" s="1"/>
      <c r="B28" s="7"/>
      <c r="C28" s="180"/>
      <c r="D28" s="173"/>
      <c r="E28" s="215"/>
      <c r="F28" s="217"/>
      <c r="G28" s="55"/>
      <c r="H28" s="30"/>
      <c r="I28" s="158" t="s">
        <v>247</v>
      </c>
      <c r="J28" s="158" t="s">
        <v>242</v>
      </c>
      <c r="K28" s="158" t="s">
        <v>243</v>
      </c>
      <c r="L28" s="57"/>
      <c r="M28" s="64" t="s">
        <v>255</v>
      </c>
      <c r="N28" s="49"/>
      <c r="O28" s="49" t="s">
        <v>256</v>
      </c>
      <c r="P28" s="59"/>
      <c r="Q28" s="49" t="s">
        <v>266</v>
      </c>
      <c r="R28" s="49" t="s">
        <v>250</v>
      </c>
      <c r="S28" s="49" t="s">
        <v>267</v>
      </c>
      <c r="T28" s="26"/>
      <c r="U28" s="26"/>
      <c r="V28" s="189"/>
      <c r="W28" s="189"/>
      <c r="X28" s="189"/>
      <c r="Y28" s="189"/>
      <c r="Z28" s="189"/>
      <c r="AA28" s="189"/>
      <c r="AB28" s="189"/>
      <c r="AC28" s="146"/>
      <c r="AD28" s="8"/>
      <c r="AE28" s="1"/>
      <c r="AF28" s="1"/>
      <c r="AG28" s="1"/>
      <c r="AH28" s="1"/>
      <c r="AI28" s="1"/>
      <c r="AJ28" s="1"/>
      <c r="AK28" s="1"/>
      <c r="AL28" s="1"/>
      <c r="AM28" s="1"/>
      <c r="AN28" s="1"/>
      <c r="AO28" s="1"/>
      <c r="AP28" s="1"/>
      <c r="AQ28" s="1"/>
      <c r="AR28" s="1"/>
      <c r="AS28" s="1"/>
      <c r="AT28" s="1"/>
      <c r="AU28" s="1"/>
      <c r="AV28" s="1"/>
      <c r="AW28" s="1"/>
      <c r="AX28" s="1"/>
      <c r="AY28" s="1"/>
      <c r="AZ28" s="1"/>
    </row>
    <row r="29" spans="1:52" ht="61.5" customHeight="1">
      <c r="A29" s="1"/>
      <c r="B29" s="7"/>
      <c r="C29" s="180"/>
      <c r="D29" s="173"/>
      <c r="E29" s="215"/>
      <c r="F29" s="217"/>
      <c r="G29" s="55"/>
      <c r="H29" s="30"/>
      <c r="I29" s="254"/>
      <c r="J29" s="254"/>
      <c r="K29" s="254"/>
      <c r="L29" s="57"/>
      <c r="M29" s="64" t="s">
        <v>259</v>
      </c>
      <c r="N29" s="49" t="s">
        <v>250</v>
      </c>
      <c r="O29" s="50">
        <v>39170</v>
      </c>
      <c r="P29" s="59"/>
      <c r="Q29" s="65" t="s">
        <v>268</v>
      </c>
      <c r="R29" s="66"/>
      <c r="S29" s="66"/>
      <c r="T29" s="26"/>
      <c r="U29" s="26"/>
      <c r="V29" s="189"/>
      <c r="W29" s="189"/>
      <c r="X29" s="189"/>
      <c r="Y29" s="189"/>
      <c r="Z29" s="189"/>
      <c r="AA29" s="189"/>
      <c r="AB29" s="189"/>
      <c r="AC29" s="146"/>
      <c r="AD29" s="8"/>
      <c r="AE29" s="1"/>
      <c r="AF29" s="1"/>
      <c r="AG29" s="1"/>
      <c r="AH29" s="1"/>
      <c r="AI29" s="1"/>
      <c r="AJ29" s="1"/>
      <c r="AK29" s="1"/>
      <c r="AL29" s="1"/>
      <c r="AM29" s="1"/>
      <c r="AN29" s="1"/>
      <c r="AO29" s="1"/>
      <c r="AP29" s="1"/>
      <c r="AQ29" s="1"/>
      <c r="AR29" s="1"/>
      <c r="AS29" s="1"/>
      <c r="AT29" s="1"/>
      <c r="AU29" s="1"/>
      <c r="AV29" s="1"/>
      <c r="AW29" s="1"/>
      <c r="AX29" s="1"/>
      <c r="AY29" s="1"/>
      <c r="AZ29" s="1"/>
    </row>
    <row r="30" spans="1:52" ht="113.25" customHeight="1">
      <c r="A30" s="1"/>
      <c r="B30" s="7"/>
      <c r="C30" s="180"/>
      <c r="D30" s="173"/>
      <c r="E30" s="215"/>
      <c r="F30" s="218"/>
      <c r="G30" s="55"/>
      <c r="H30" s="30"/>
      <c r="I30" s="198"/>
      <c r="J30" s="198"/>
      <c r="K30" s="198"/>
      <c r="L30" s="57"/>
      <c r="M30" s="49" t="s">
        <v>260</v>
      </c>
      <c r="N30" s="49"/>
      <c r="O30" s="49" t="s">
        <v>261</v>
      </c>
      <c r="P30" s="59"/>
      <c r="Q30" s="66"/>
      <c r="R30" s="66"/>
      <c r="S30" s="66"/>
      <c r="T30" s="26"/>
      <c r="U30" s="26"/>
      <c r="V30" s="190"/>
      <c r="W30" s="190"/>
      <c r="X30" s="190"/>
      <c r="Y30" s="190"/>
      <c r="Z30" s="190"/>
      <c r="AA30" s="190"/>
      <c r="AB30" s="190"/>
      <c r="AC30" s="144"/>
      <c r="AD30" s="8"/>
      <c r="AE30" s="1"/>
      <c r="AF30" s="1"/>
      <c r="AG30" s="1"/>
      <c r="AH30" s="1"/>
      <c r="AI30" s="1"/>
      <c r="AJ30" s="1"/>
      <c r="AK30" s="1"/>
      <c r="AL30" s="1"/>
      <c r="AM30" s="1"/>
      <c r="AN30" s="1"/>
      <c r="AO30" s="1"/>
      <c r="AP30" s="1"/>
      <c r="AQ30" s="1"/>
      <c r="AR30" s="1"/>
      <c r="AS30" s="1"/>
      <c r="AT30" s="1"/>
      <c r="AU30" s="1"/>
      <c r="AV30" s="1"/>
      <c r="AW30" s="1"/>
      <c r="AX30" s="1"/>
      <c r="AY30" s="1"/>
      <c r="AZ30" s="1"/>
    </row>
    <row r="31" spans="1:52" ht="58.5" customHeight="1">
      <c r="A31" s="1"/>
      <c r="B31" s="7"/>
      <c r="C31" s="180"/>
      <c r="D31" s="173"/>
      <c r="E31" s="250"/>
      <c r="F31" s="219" t="s">
        <v>339</v>
      </c>
      <c r="G31" s="55"/>
      <c r="H31" s="30"/>
      <c r="I31" s="68" t="s">
        <v>236</v>
      </c>
      <c r="J31" s="51" t="s">
        <v>237</v>
      </c>
      <c r="K31" s="69" t="s">
        <v>165</v>
      </c>
      <c r="L31" s="57"/>
      <c r="M31" s="49" t="s">
        <v>249</v>
      </c>
      <c r="N31" s="49" t="s">
        <v>250</v>
      </c>
      <c r="O31" s="67" t="s">
        <v>251</v>
      </c>
      <c r="P31" s="59"/>
      <c r="Q31" s="66"/>
      <c r="R31" s="66"/>
      <c r="S31" s="66"/>
      <c r="T31" s="26"/>
      <c r="U31" s="26"/>
      <c r="V31" s="191">
        <v>0</v>
      </c>
      <c r="W31" s="191">
        <v>0</v>
      </c>
      <c r="X31" s="191">
        <v>399</v>
      </c>
      <c r="Y31" s="191">
        <v>0</v>
      </c>
      <c r="Z31" s="191">
        <v>6681.2</v>
      </c>
      <c r="AA31" s="191">
        <v>0</v>
      </c>
      <c r="AB31" s="191">
        <v>0</v>
      </c>
      <c r="AC31" s="20"/>
      <c r="AD31" s="8"/>
      <c r="AE31" s="1"/>
      <c r="AF31" s="1"/>
      <c r="AG31" s="1"/>
      <c r="AH31" s="1"/>
      <c r="AI31" s="1"/>
      <c r="AJ31" s="1"/>
      <c r="AK31" s="1"/>
      <c r="AL31" s="1"/>
      <c r="AM31" s="1"/>
      <c r="AN31" s="1"/>
      <c r="AO31" s="1"/>
      <c r="AP31" s="1"/>
      <c r="AQ31" s="1"/>
      <c r="AR31" s="1"/>
      <c r="AS31" s="1"/>
      <c r="AT31" s="1"/>
      <c r="AU31" s="1"/>
      <c r="AV31" s="1"/>
      <c r="AW31" s="1"/>
      <c r="AX31" s="1"/>
      <c r="AY31" s="1"/>
      <c r="AZ31" s="1"/>
    </row>
    <row r="32" spans="1:52" ht="36.75" customHeight="1">
      <c r="A32" s="1"/>
      <c r="B32" s="7"/>
      <c r="C32" s="180"/>
      <c r="D32" s="173"/>
      <c r="E32" s="250"/>
      <c r="F32" s="220"/>
      <c r="G32" s="55"/>
      <c r="H32" s="30"/>
      <c r="I32" s="255" t="s">
        <v>241</v>
      </c>
      <c r="J32" s="256" t="s">
        <v>248</v>
      </c>
      <c r="K32" s="256" t="s">
        <v>243</v>
      </c>
      <c r="L32" s="57"/>
      <c r="M32" s="158" t="s">
        <v>255</v>
      </c>
      <c r="N32" s="199"/>
      <c r="O32" s="161" t="s">
        <v>256</v>
      </c>
      <c r="P32" s="59"/>
      <c r="Q32" s="66"/>
      <c r="R32" s="66"/>
      <c r="S32" s="66"/>
      <c r="T32" s="26"/>
      <c r="U32" s="26"/>
      <c r="V32" s="191"/>
      <c r="W32" s="191"/>
      <c r="X32" s="191"/>
      <c r="Y32" s="191"/>
      <c r="Z32" s="191"/>
      <c r="AA32" s="191"/>
      <c r="AB32" s="191"/>
      <c r="AC32" s="20"/>
      <c r="AD32" s="8"/>
      <c r="AE32" s="1"/>
      <c r="AF32" s="1"/>
      <c r="AG32" s="1"/>
      <c r="AH32" s="1"/>
      <c r="AI32" s="1"/>
      <c r="AJ32" s="1"/>
      <c r="AK32" s="1"/>
      <c r="AL32" s="1"/>
      <c r="AM32" s="1"/>
      <c r="AN32" s="1"/>
      <c r="AO32" s="1"/>
      <c r="AP32" s="1"/>
      <c r="AQ32" s="1"/>
      <c r="AR32" s="1"/>
      <c r="AS32" s="1"/>
      <c r="AT32" s="1"/>
      <c r="AU32" s="1"/>
      <c r="AV32" s="1"/>
      <c r="AW32" s="1"/>
      <c r="AX32" s="1"/>
      <c r="AY32" s="1"/>
      <c r="AZ32" s="1"/>
    </row>
    <row r="33" spans="1:52" ht="7.5" customHeight="1" hidden="1">
      <c r="A33" s="1"/>
      <c r="B33" s="7"/>
      <c r="C33" s="180"/>
      <c r="D33" s="173"/>
      <c r="E33" s="250"/>
      <c r="F33" s="220"/>
      <c r="G33" s="55"/>
      <c r="H33" s="30"/>
      <c r="I33" s="255"/>
      <c r="J33" s="256"/>
      <c r="K33" s="256"/>
      <c r="L33" s="57"/>
      <c r="M33" s="198"/>
      <c r="N33" s="200"/>
      <c r="O33" s="161"/>
      <c r="P33" s="59"/>
      <c r="Q33" s="66"/>
      <c r="R33" s="66"/>
      <c r="S33" s="66"/>
      <c r="T33" s="26"/>
      <c r="U33" s="26"/>
      <c r="V33" s="191"/>
      <c r="W33" s="191"/>
      <c r="X33" s="191"/>
      <c r="Y33" s="191"/>
      <c r="Z33" s="191"/>
      <c r="AA33" s="191"/>
      <c r="AB33" s="191"/>
      <c r="AC33" s="20"/>
      <c r="AD33" s="8"/>
      <c r="AE33" s="1"/>
      <c r="AF33" s="1"/>
      <c r="AG33" s="1"/>
      <c r="AH33" s="1"/>
      <c r="AI33" s="1"/>
      <c r="AJ33" s="1"/>
      <c r="AK33" s="1"/>
      <c r="AL33" s="1"/>
      <c r="AM33" s="1"/>
      <c r="AN33" s="1"/>
      <c r="AO33" s="1"/>
      <c r="AP33" s="1"/>
      <c r="AQ33" s="1"/>
      <c r="AR33" s="1"/>
      <c r="AS33" s="1"/>
      <c r="AT33" s="1"/>
      <c r="AU33" s="1"/>
      <c r="AV33" s="1"/>
      <c r="AW33" s="1"/>
      <c r="AX33" s="1"/>
      <c r="AY33" s="1"/>
      <c r="AZ33" s="1"/>
    </row>
    <row r="34" spans="1:52" ht="67.5" customHeight="1">
      <c r="A34" s="1"/>
      <c r="B34" s="6"/>
      <c r="C34" s="171" t="s">
        <v>81</v>
      </c>
      <c r="D34" s="171" t="s">
        <v>71</v>
      </c>
      <c r="E34" s="21" t="s">
        <v>65</v>
      </c>
      <c r="F34" s="27"/>
      <c r="G34" s="55"/>
      <c r="H34" s="30"/>
      <c r="I34" s="27" t="s">
        <v>13</v>
      </c>
      <c r="J34" s="27" t="s">
        <v>14</v>
      </c>
      <c r="K34" s="27" t="s">
        <v>15</v>
      </c>
      <c r="L34" s="57"/>
      <c r="M34" s="27" t="s">
        <v>96</v>
      </c>
      <c r="N34" s="27"/>
      <c r="O34" s="27" t="s">
        <v>97</v>
      </c>
      <c r="P34" s="59"/>
      <c r="Q34" s="27"/>
      <c r="R34" s="39"/>
      <c r="S34" s="39"/>
      <c r="T34" s="26"/>
      <c r="U34" s="26"/>
      <c r="V34" s="44"/>
      <c r="W34" s="44"/>
      <c r="X34" s="44"/>
      <c r="Y34" s="44"/>
      <c r="Z34" s="74"/>
      <c r="AA34" s="44"/>
      <c r="AB34" s="44"/>
      <c r="AC34" s="20"/>
      <c r="AD34" s="8"/>
      <c r="AE34" s="1"/>
      <c r="AF34" s="1" t="s">
        <v>66</v>
      </c>
      <c r="AG34" s="1" t="s">
        <v>67</v>
      </c>
      <c r="AH34" s="1" t="s">
        <v>68</v>
      </c>
      <c r="AI34" s="1" t="s">
        <v>69</v>
      </c>
      <c r="AJ34" s="1" t="s">
        <v>0</v>
      </c>
      <c r="AK34" s="1" t="s">
        <v>1</v>
      </c>
      <c r="AL34" s="1" t="s">
        <v>2</v>
      </c>
      <c r="AM34" s="1" t="s">
        <v>3</v>
      </c>
      <c r="AN34" s="1" t="s">
        <v>4</v>
      </c>
      <c r="AO34" s="1" t="s">
        <v>5</v>
      </c>
      <c r="AP34" s="1" t="s">
        <v>6</v>
      </c>
      <c r="AQ34" s="1" t="s">
        <v>7</v>
      </c>
      <c r="AR34" s="1" t="s">
        <v>8</v>
      </c>
      <c r="AS34" s="1" t="s">
        <v>9</v>
      </c>
      <c r="AT34" s="1" t="s">
        <v>10</v>
      </c>
      <c r="AU34" s="1" t="s">
        <v>11</v>
      </c>
      <c r="AV34" s="1" t="s">
        <v>12</v>
      </c>
      <c r="AW34" s="1"/>
      <c r="AX34" s="1"/>
      <c r="AY34" s="1"/>
      <c r="AZ34" s="1"/>
    </row>
    <row r="35" spans="1:52" ht="114.75" customHeight="1">
      <c r="A35" s="1"/>
      <c r="B35" s="6"/>
      <c r="C35" s="178"/>
      <c r="D35" s="181"/>
      <c r="E35" s="21"/>
      <c r="F35" s="105" t="s">
        <v>320</v>
      </c>
      <c r="G35" s="55"/>
      <c r="H35" s="30"/>
      <c r="I35" s="29" t="s">
        <v>64</v>
      </c>
      <c r="J35" s="29"/>
      <c r="K35" s="29" t="s">
        <v>114</v>
      </c>
      <c r="L35" s="70"/>
      <c r="M35" s="27" t="s">
        <v>102</v>
      </c>
      <c r="N35" s="27" t="s">
        <v>100</v>
      </c>
      <c r="O35" s="27" t="s">
        <v>107</v>
      </c>
      <c r="P35" s="59"/>
      <c r="Q35" s="30" t="s">
        <v>70</v>
      </c>
      <c r="R35" s="27"/>
      <c r="S35" s="27" t="s">
        <v>101</v>
      </c>
      <c r="T35" s="23"/>
      <c r="U35" s="22"/>
      <c r="V35" s="182">
        <v>25676.3</v>
      </c>
      <c r="W35" s="182">
        <v>25665</v>
      </c>
      <c r="X35" s="182">
        <v>34277.3</v>
      </c>
      <c r="Y35" s="182">
        <v>36566.8</v>
      </c>
      <c r="Z35" s="74"/>
      <c r="AA35" s="182">
        <v>36938.4</v>
      </c>
      <c r="AB35" s="182">
        <v>42659.5</v>
      </c>
      <c r="AC35" s="20"/>
      <c r="AD35" s="4"/>
      <c r="AE35" s="1"/>
      <c r="AF35" s="1"/>
      <c r="AG35" s="1"/>
      <c r="AH35" s="1"/>
      <c r="AI35" s="1"/>
      <c r="AJ35" s="1"/>
      <c r="AK35" s="1"/>
      <c r="AL35" s="1"/>
      <c r="AM35" s="1"/>
      <c r="AN35" s="1"/>
      <c r="AO35" s="1"/>
      <c r="AP35" s="1"/>
      <c r="AQ35" s="1"/>
      <c r="AR35" s="1"/>
      <c r="AS35" s="1"/>
      <c r="AT35" s="1"/>
      <c r="AU35" s="1"/>
      <c r="AV35" s="1"/>
      <c r="AW35" s="1"/>
      <c r="AX35" s="1"/>
      <c r="AY35" s="1"/>
      <c r="AZ35" s="1"/>
    </row>
    <row r="36" spans="1:52" ht="87" customHeight="1">
      <c r="A36" s="1"/>
      <c r="B36" s="6"/>
      <c r="C36" s="178"/>
      <c r="D36" s="181"/>
      <c r="E36" s="24"/>
      <c r="F36" s="28"/>
      <c r="G36" s="55"/>
      <c r="H36" s="27"/>
      <c r="I36" s="29" t="s">
        <v>111</v>
      </c>
      <c r="J36" s="29" t="s">
        <v>112</v>
      </c>
      <c r="K36" s="29" t="s">
        <v>113</v>
      </c>
      <c r="L36" s="30"/>
      <c r="M36" s="31" t="s">
        <v>103</v>
      </c>
      <c r="N36" s="31"/>
      <c r="O36" s="31"/>
      <c r="P36" s="59"/>
      <c r="Q36" s="60"/>
      <c r="R36" s="31"/>
      <c r="S36" s="31"/>
      <c r="T36" s="23"/>
      <c r="U36" s="22"/>
      <c r="V36" s="187"/>
      <c r="W36" s="187"/>
      <c r="X36" s="187"/>
      <c r="Y36" s="187"/>
      <c r="Z36" s="74"/>
      <c r="AA36" s="187"/>
      <c r="AB36" s="187"/>
      <c r="AC36" s="32"/>
      <c r="AD36" s="4"/>
      <c r="AE36" s="1"/>
      <c r="AF36" s="1"/>
      <c r="AG36" s="1"/>
      <c r="AH36" s="1"/>
      <c r="AI36" s="1"/>
      <c r="AJ36" s="1"/>
      <c r="AK36" s="1"/>
      <c r="AL36" s="1"/>
      <c r="AM36" s="1"/>
      <c r="AN36" s="1"/>
      <c r="AO36" s="1"/>
      <c r="AP36" s="1"/>
      <c r="AQ36" s="1"/>
      <c r="AR36" s="1"/>
      <c r="AS36" s="1"/>
      <c r="AT36" s="1"/>
      <c r="AU36" s="1"/>
      <c r="AV36" s="1"/>
      <c r="AW36" s="1"/>
      <c r="AX36" s="1"/>
      <c r="AY36" s="1"/>
      <c r="AZ36" s="1"/>
    </row>
    <row r="37" spans="1:52" ht="62.25" customHeight="1">
      <c r="A37" s="1"/>
      <c r="B37" s="6"/>
      <c r="C37" s="178"/>
      <c r="D37" s="181"/>
      <c r="E37" s="24"/>
      <c r="F37" s="28"/>
      <c r="G37" s="55"/>
      <c r="H37" s="27"/>
      <c r="I37" s="27" t="s">
        <v>109</v>
      </c>
      <c r="J37" s="27" t="s">
        <v>98</v>
      </c>
      <c r="K37" s="27" t="s">
        <v>110</v>
      </c>
      <c r="L37" s="30"/>
      <c r="M37" s="31"/>
      <c r="N37" s="31"/>
      <c r="O37" s="31"/>
      <c r="P37" s="59"/>
      <c r="Q37" s="60"/>
      <c r="R37" s="31"/>
      <c r="S37" s="31"/>
      <c r="T37" s="23"/>
      <c r="U37" s="22"/>
      <c r="V37" s="187"/>
      <c r="W37" s="187"/>
      <c r="X37" s="187"/>
      <c r="Y37" s="187"/>
      <c r="Z37" s="74"/>
      <c r="AA37" s="187"/>
      <c r="AB37" s="187"/>
      <c r="AC37" s="32"/>
      <c r="AD37" s="4"/>
      <c r="AE37" s="1"/>
      <c r="AF37" s="1"/>
      <c r="AG37" s="1"/>
      <c r="AH37" s="1"/>
      <c r="AI37" s="1"/>
      <c r="AJ37" s="1"/>
      <c r="AK37" s="1"/>
      <c r="AL37" s="1"/>
      <c r="AM37" s="1"/>
      <c r="AN37" s="1"/>
      <c r="AO37" s="1"/>
      <c r="AP37" s="1"/>
      <c r="AQ37" s="1"/>
      <c r="AR37" s="1"/>
      <c r="AS37" s="1"/>
      <c r="AT37" s="1"/>
      <c r="AU37" s="1"/>
      <c r="AV37" s="1"/>
      <c r="AW37" s="1"/>
      <c r="AX37" s="1"/>
      <c r="AY37" s="1"/>
      <c r="AZ37" s="1"/>
    </row>
    <row r="38" spans="1:52" ht="54.75" customHeight="1">
      <c r="A38" s="1"/>
      <c r="B38" s="6"/>
      <c r="C38" s="178"/>
      <c r="D38" s="181"/>
      <c r="E38" s="24"/>
      <c r="F38" s="28"/>
      <c r="G38" s="55"/>
      <c r="H38" s="27"/>
      <c r="I38" s="27" t="s">
        <v>109</v>
      </c>
      <c r="J38" s="27" t="s">
        <v>99</v>
      </c>
      <c r="K38" s="27" t="s">
        <v>115</v>
      </c>
      <c r="L38" s="30"/>
      <c r="M38" s="29"/>
      <c r="N38" s="29"/>
      <c r="O38" s="29"/>
      <c r="P38" s="59"/>
      <c r="Q38" s="61"/>
      <c r="R38" s="29"/>
      <c r="S38" s="29"/>
      <c r="T38" s="23"/>
      <c r="U38" s="22"/>
      <c r="V38" s="186"/>
      <c r="W38" s="186"/>
      <c r="X38" s="186"/>
      <c r="Y38" s="186"/>
      <c r="Z38" s="74"/>
      <c r="AA38" s="186"/>
      <c r="AB38" s="186"/>
      <c r="AC38" s="25"/>
      <c r="AD38" s="4"/>
      <c r="AE38" s="1"/>
      <c r="AF38" s="1"/>
      <c r="AG38" s="1"/>
      <c r="AH38" s="1"/>
      <c r="AI38" s="1"/>
      <c r="AJ38" s="1"/>
      <c r="AK38" s="1"/>
      <c r="AL38" s="1"/>
      <c r="AM38" s="1"/>
      <c r="AN38" s="1"/>
      <c r="AO38" s="1"/>
      <c r="AP38" s="1"/>
      <c r="AQ38" s="1"/>
      <c r="AR38" s="1"/>
      <c r="AS38" s="1"/>
      <c r="AT38" s="1"/>
      <c r="AU38" s="1"/>
      <c r="AV38" s="1"/>
      <c r="AW38" s="1"/>
      <c r="AX38" s="1"/>
      <c r="AY38" s="1"/>
      <c r="AZ38" s="1"/>
    </row>
    <row r="39" spans="1:52" ht="38.25" customHeight="1">
      <c r="A39" s="1"/>
      <c r="B39" s="6"/>
      <c r="C39" s="171" t="s">
        <v>183</v>
      </c>
      <c r="D39" s="171" t="s">
        <v>184</v>
      </c>
      <c r="E39" s="171" t="s">
        <v>187</v>
      </c>
      <c r="F39" s="184" t="s">
        <v>317</v>
      </c>
      <c r="G39" s="27"/>
      <c r="H39" s="27"/>
      <c r="I39" s="195" t="s">
        <v>152</v>
      </c>
      <c r="J39" s="195" t="s">
        <v>185</v>
      </c>
      <c r="K39" s="197" t="s">
        <v>165</v>
      </c>
      <c r="L39" s="27"/>
      <c r="M39" s="195" t="s">
        <v>155</v>
      </c>
      <c r="N39" s="195" t="s">
        <v>171</v>
      </c>
      <c r="O39" s="197" t="s">
        <v>165</v>
      </c>
      <c r="P39" s="27"/>
      <c r="Q39" s="195" t="s">
        <v>158</v>
      </c>
      <c r="R39" s="195" t="s">
        <v>186</v>
      </c>
      <c r="S39" s="197" t="s">
        <v>160</v>
      </c>
      <c r="T39" s="15"/>
      <c r="U39" s="15"/>
      <c r="V39" s="245" t="s">
        <v>318</v>
      </c>
      <c r="W39" s="182">
        <v>338.7</v>
      </c>
      <c r="X39" s="182"/>
      <c r="Y39" s="182"/>
      <c r="Z39" s="46"/>
      <c r="AA39" s="182"/>
      <c r="AB39" s="182"/>
      <c r="AC39" s="15"/>
      <c r="AD39" s="4"/>
      <c r="AE39" s="1"/>
      <c r="AF39" s="1"/>
      <c r="AG39" s="1"/>
      <c r="AH39" s="1"/>
      <c r="AI39" s="1"/>
      <c r="AJ39" s="1"/>
      <c r="AK39" s="1"/>
      <c r="AL39" s="1"/>
      <c r="AM39" s="1"/>
      <c r="AN39" s="1"/>
      <c r="AO39" s="1"/>
      <c r="AP39" s="1"/>
      <c r="AQ39" s="1"/>
      <c r="AR39" s="1"/>
      <c r="AS39" s="1"/>
      <c r="AT39" s="1"/>
      <c r="AU39" s="1"/>
      <c r="AV39" s="1"/>
      <c r="AW39" s="1"/>
      <c r="AX39" s="1"/>
      <c r="AY39" s="1"/>
      <c r="AZ39" s="1"/>
    </row>
    <row r="40" spans="1:52" ht="201.75" customHeight="1">
      <c r="A40" s="1"/>
      <c r="B40" s="6"/>
      <c r="C40" s="176"/>
      <c r="D40" s="177"/>
      <c r="E40" s="213"/>
      <c r="F40" s="185"/>
      <c r="G40" s="27"/>
      <c r="H40" s="27"/>
      <c r="I40" s="164"/>
      <c r="J40" s="164"/>
      <c r="K40" s="212"/>
      <c r="L40" s="27"/>
      <c r="M40" s="164"/>
      <c r="N40" s="164"/>
      <c r="O40" s="212"/>
      <c r="P40" s="27"/>
      <c r="Q40" s="164"/>
      <c r="R40" s="164"/>
      <c r="S40" s="202"/>
      <c r="T40" s="15"/>
      <c r="U40" s="15"/>
      <c r="V40" s="246"/>
      <c r="W40" s="186"/>
      <c r="X40" s="183"/>
      <c r="Y40" s="183"/>
      <c r="Z40" s="46"/>
      <c r="AA40" s="183"/>
      <c r="AB40" s="183"/>
      <c r="AC40" s="15"/>
      <c r="AD40" s="4"/>
      <c r="AE40" s="1"/>
      <c r="AF40" s="1"/>
      <c r="AG40" s="1"/>
      <c r="AH40" s="1"/>
      <c r="AI40" s="1"/>
      <c r="AJ40" s="1"/>
      <c r="AK40" s="1"/>
      <c r="AL40" s="1"/>
      <c r="AM40" s="1"/>
      <c r="AN40" s="1"/>
      <c r="AO40" s="1"/>
      <c r="AP40" s="1"/>
      <c r="AQ40" s="1"/>
      <c r="AR40" s="1"/>
      <c r="AS40" s="1"/>
      <c r="AT40" s="1"/>
      <c r="AU40" s="1"/>
      <c r="AV40" s="1"/>
      <c r="AW40" s="1"/>
      <c r="AX40" s="1"/>
      <c r="AY40" s="1"/>
      <c r="AZ40" s="1"/>
    </row>
    <row r="41" spans="1:52" ht="69.75" customHeight="1">
      <c r="A41" s="1"/>
      <c r="B41" s="6"/>
      <c r="C41" s="171" t="s">
        <v>119</v>
      </c>
      <c r="D41" s="171" t="s">
        <v>120</v>
      </c>
      <c r="E41" s="171" t="s">
        <v>121</v>
      </c>
      <c r="F41" s="184" t="s">
        <v>319</v>
      </c>
      <c r="G41" s="27"/>
      <c r="H41" s="27"/>
      <c r="I41" s="195" t="s">
        <v>122</v>
      </c>
      <c r="J41" s="195" t="s">
        <v>123</v>
      </c>
      <c r="K41" s="197" t="s">
        <v>124</v>
      </c>
      <c r="L41" s="27"/>
      <c r="M41" s="27" t="s">
        <v>125</v>
      </c>
      <c r="N41" s="27" t="s">
        <v>126</v>
      </c>
      <c r="O41" s="54" t="s">
        <v>127</v>
      </c>
      <c r="P41" s="27"/>
      <c r="Q41" s="71" t="s">
        <v>128</v>
      </c>
      <c r="R41" s="27" t="s">
        <v>129</v>
      </c>
      <c r="S41" s="27" t="s">
        <v>130</v>
      </c>
      <c r="T41" s="15"/>
      <c r="U41" s="15"/>
      <c r="V41" s="182">
        <v>0</v>
      </c>
      <c r="W41" s="182"/>
      <c r="X41" s="182">
        <v>1429</v>
      </c>
      <c r="Y41" s="182">
        <v>2067.6</v>
      </c>
      <c r="Z41" s="46"/>
      <c r="AA41" s="182">
        <v>2433.2</v>
      </c>
      <c r="AB41" s="182">
        <v>2908.5</v>
      </c>
      <c r="AC41" s="145"/>
      <c r="AD41" s="4"/>
      <c r="AE41" s="1"/>
      <c r="AF41" s="1"/>
      <c r="AG41" s="1"/>
      <c r="AH41" s="1"/>
      <c r="AI41" s="1"/>
      <c r="AJ41" s="1"/>
      <c r="AK41" s="1"/>
      <c r="AL41" s="1"/>
      <c r="AM41" s="1"/>
      <c r="AN41" s="1"/>
      <c r="AO41" s="1"/>
      <c r="AP41" s="1"/>
      <c r="AQ41" s="1"/>
      <c r="AR41" s="1"/>
      <c r="AS41" s="1"/>
      <c r="AT41" s="1"/>
      <c r="AU41" s="1"/>
      <c r="AV41" s="1"/>
      <c r="AW41" s="1"/>
      <c r="AX41" s="1"/>
      <c r="AY41" s="1"/>
      <c r="AZ41" s="1"/>
    </row>
    <row r="42" spans="1:52" ht="81.75" customHeight="1">
      <c r="A42" s="1"/>
      <c r="B42" s="6"/>
      <c r="C42" s="232"/>
      <c r="D42" s="210"/>
      <c r="E42" s="210"/>
      <c r="F42" s="131"/>
      <c r="G42" s="27"/>
      <c r="H42" s="27"/>
      <c r="I42" s="164"/>
      <c r="J42" s="164"/>
      <c r="K42" s="202"/>
      <c r="L42" s="27"/>
      <c r="M42" s="27"/>
      <c r="N42" s="27"/>
      <c r="O42" s="54"/>
      <c r="P42" s="27"/>
      <c r="Q42" s="71" t="s">
        <v>131</v>
      </c>
      <c r="R42" s="27"/>
      <c r="S42" s="27" t="s">
        <v>132</v>
      </c>
      <c r="T42" s="15"/>
      <c r="U42" s="15"/>
      <c r="V42" s="183"/>
      <c r="W42" s="183"/>
      <c r="X42" s="138"/>
      <c r="Y42" s="138"/>
      <c r="Z42" s="46"/>
      <c r="AA42" s="138"/>
      <c r="AB42" s="138"/>
      <c r="AC42" s="235"/>
      <c r="AD42" s="4"/>
      <c r="AE42" s="1"/>
      <c r="AF42" s="1"/>
      <c r="AG42" s="1"/>
      <c r="AH42" s="1"/>
      <c r="AI42" s="1"/>
      <c r="AJ42" s="1"/>
      <c r="AK42" s="1"/>
      <c r="AL42" s="1"/>
      <c r="AM42" s="1"/>
      <c r="AN42" s="1"/>
      <c r="AO42" s="1"/>
      <c r="AP42" s="1"/>
      <c r="AQ42" s="1"/>
      <c r="AR42" s="1"/>
      <c r="AS42" s="1"/>
      <c r="AT42" s="1"/>
      <c r="AU42" s="1"/>
      <c r="AV42" s="1"/>
      <c r="AW42" s="1"/>
      <c r="AX42" s="1"/>
      <c r="AY42" s="1"/>
      <c r="AZ42" s="1"/>
    </row>
    <row r="43" spans="1:52" ht="82.5" customHeight="1">
      <c r="A43" s="1"/>
      <c r="B43" s="6"/>
      <c r="C43" s="18" t="s">
        <v>133</v>
      </c>
      <c r="D43" s="18" t="s">
        <v>134</v>
      </c>
      <c r="E43" s="18" t="s">
        <v>380</v>
      </c>
      <c r="F43" s="72" t="s">
        <v>319</v>
      </c>
      <c r="G43" s="27"/>
      <c r="H43" s="27"/>
      <c r="I43" s="27" t="s">
        <v>122</v>
      </c>
      <c r="J43" s="27" t="s">
        <v>136</v>
      </c>
      <c r="K43" s="27" t="s">
        <v>137</v>
      </c>
      <c r="L43" s="27"/>
      <c r="M43" s="27" t="s">
        <v>138</v>
      </c>
      <c r="N43" s="27" t="s">
        <v>139</v>
      </c>
      <c r="O43" s="27" t="s">
        <v>140</v>
      </c>
      <c r="P43" s="27"/>
      <c r="Q43" s="27" t="s">
        <v>141</v>
      </c>
      <c r="R43" s="27" t="s">
        <v>142</v>
      </c>
      <c r="S43" s="27" t="s">
        <v>143</v>
      </c>
      <c r="T43" s="15"/>
      <c r="U43" s="15"/>
      <c r="V43" s="46">
        <v>528.5</v>
      </c>
      <c r="W43" s="46">
        <v>528.5</v>
      </c>
      <c r="X43" s="46">
        <v>1858.6</v>
      </c>
      <c r="Y43" s="46">
        <v>2162.8</v>
      </c>
      <c r="Z43" s="46"/>
      <c r="AA43" s="46">
        <v>2529.2</v>
      </c>
      <c r="AB43" s="46">
        <v>3004</v>
      </c>
      <c r="AC43" s="15"/>
      <c r="AD43" s="4"/>
      <c r="AE43" s="1"/>
      <c r="AF43" s="1"/>
      <c r="AG43" s="1"/>
      <c r="AH43" s="1"/>
      <c r="AI43" s="1"/>
      <c r="AJ43" s="1"/>
      <c r="AK43" s="1"/>
      <c r="AL43" s="1"/>
      <c r="AM43" s="1"/>
      <c r="AN43" s="1"/>
      <c r="AO43" s="1"/>
      <c r="AP43" s="1"/>
      <c r="AQ43" s="1"/>
      <c r="AR43" s="1"/>
      <c r="AS43" s="1"/>
      <c r="AT43" s="1"/>
      <c r="AU43" s="1"/>
      <c r="AV43" s="1"/>
      <c r="AW43" s="1"/>
      <c r="AX43" s="1"/>
      <c r="AY43" s="1"/>
      <c r="AZ43" s="1"/>
    </row>
    <row r="44" spans="1:52" ht="82.5" customHeight="1">
      <c r="A44" s="1"/>
      <c r="B44" s="6"/>
      <c r="C44" s="121" t="s">
        <v>377</v>
      </c>
      <c r="D44" s="18" t="s">
        <v>381</v>
      </c>
      <c r="E44" s="18" t="s">
        <v>135</v>
      </c>
      <c r="F44" s="72" t="s">
        <v>319</v>
      </c>
      <c r="G44" s="27"/>
      <c r="H44" s="27"/>
      <c r="I44" s="27" t="s">
        <v>122</v>
      </c>
      <c r="J44" s="27" t="s">
        <v>378</v>
      </c>
      <c r="K44" s="27" t="s">
        <v>137</v>
      </c>
      <c r="L44" s="27"/>
      <c r="M44" s="27" t="s">
        <v>138</v>
      </c>
      <c r="N44" s="27" t="s">
        <v>139</v>
      </c>
      <c r="O44" s="27" t="s">
        <v>140</v>
      </c>
      <c r="P44" s="27"/>
      <c r="Q44" s="27" t="s">
        <v>141</v>
      </c>
      <c r="R44" s="27" t="s">
        <v>142</v>
      </c>
      <c r="S44" s="27" t="s">
        <v>143</v>
      </c>
      <c r="T44" s="15"/>
      <c r="U44" s="15"/>
      <c r="V44" s="46"/>
      <c r="W44" s="46"/>
      <c r="X44" s="46">
        <v>390.5</v>
      </c>
      <c r="Y44" s="46"/>
      <c r="Z44" s="46"/>
      <c r="AA44" s="46"/>
      <c r="AB44" s="46"/>
      <c r="AC44" s="15"/>
      <c r="AD44" s="4"/>
      <c r="AE44" s="1"/>
      <c r="AF44" s="1"/>
      <c r="AG44" s="1"/>
      <c r="AH44" s="1"/>
      <c r="AI44" s="1"/>
      <c r="AJ44" s="1"/>
      <c r="AK44" s="1"/>
      <c r="AL44" s="1"/>
      <c r="AM44" s="1"/>
      <c r="AN44" s="1"/>
      <c r="AO44" s="1"/>
      <c r="AP44" s="1"/>
      <c r="AQ44" s="1"/>
      <c r="AR44" s="1"/>
      <c r="AS44" s="1"/>
      <c r="AT44" s="1"/>
      <c r="AU44" s="1"/>
      <c r="AV44" s="1"/>
      <c r="AW44" s="1"/>
      <c r="AX44" s="1"/>
      <c r="AY44" s="1"/>
      <c r="AZ44" s="1"/>
    </row>
    <row r="45" spans="1:52" ht="78" customHeight="1">
      <c r="A45" s="1"/>
      <c r="B45" s="6"/>
      <c r="C45" s="18" t="s">
        <v>188</v>
      </c>
      <c r="D45" s="18" t="s">
        <v>189</v>
      </c>
      <c r="E45" s="18" t="s">
        <v>190</v>
      </c>
      <c r="F45" s="72" t="s">
        <v>322</v>
      </c>
      <c r="G45" s="27"/>
      <c r="H45" s="27"/>
      <c r="I45" s="27" t="s">
        <v>152</v>
      </c>
      <c r="J45" s="27" t="s">
        <v>191</v>
      </c>
      <c r="K45" s="54" t="s">
        <v>165</v>
      </c>
      <c r="L45" s="27"/>
      <c r="M45" s="27" t="s">
        <v>155</v>
      </c>
      <c r="N45" s="27" t="s">
        <v>156</v>
      </c>
      <c r="O45" s="54" t="s">
        <v>165</v>
      </c>
      <c r="P45" s="27"/>
      <c r="Q45" s="27" t="s">
        <v>158</v>
      </c>
      <c r="R45" s="27" t="s">
        <v>192</v>
      </c>
      <c r="S45" s="54" t="s">
        <v>160</v>
      </c>
      <c r="T45" s="15"/>
      <c r="U45" s="15"/>
      <c r="V45" s="46">
        <v>122</v>
      </c>
      <c r="W45" s="46">
        <v>121.9</v>
      </c>
      <c r="X45" s="46">
        <v>66.5</v>
      </c>
      <c r="Y45" s="46">
        <v>53.7</v>
      </c>
      <c r="Z45" s="46"/>
      <c r="AA45" s="46">
        <v>54</v>
      </c>
      <c r="AB45" s="46">
        <v>55</v>
      </c>
      <c r="AC45" s="15"/>
      <c r="AD45" s="4"/>
      <c r="AE45" s="1"/>
      <c r="AF45" s="1"/>
      <c r="AG45" s="1"/>
      <c r="AH45" s="1"/>
      <c r="AI45" s="1"/>
      <c r="AJ45" s="1"/>
      <c r="AK45" s="1"/>
      <c r="AL45" s="1"/>
      <c r="AM45" s="1"/>
      <c r="AN45" s="1"/>
      <c r="AO45" s="1"/>
      <c r="AP45" s="1"/>
      <c r="AQ45" s="1"/>
      <c r="AR45" s="1"/>
      <c r="AS45" s="1"/>
      <c r="AT45" s="1"/>
      <c r="AU45" s="1"/>
      <c r="AV45" s="1"/>
      <c r="AW45" s="1"/>
      <c r="AX45" s="1"/>
      <c r="AY45" s="1"/>
      <c r="AZ45" s="1"/>
    </row>
    <row r="46" spans="1:52" ht="51" customHeight="1">
      <c r="A46" s="1"/>
      <c r="B46" s="6"/>
      <c r="C46" s="171" t="s">
        <v>193</v>
      </c>
      <c r="D46" s="171" t="s">
        <v>194</v>
      </c>
      <c r="E46" s="18" t="s">
        <v>195</v>
      </c>
      <c r="F46" s="184" t="s">
        <v>316</v>
      </c>
      <c r="G46" s="27"/>
      <c r="H46" s="27"/>
      <c r="I46" s="27" t="s">
        <v>152</v>
      </c>
      <c r="J46" s="27" t="s">
        <v>196</v>
      </c>
      <c r="K46" s="54" t="s">
        <v>165</v>
      </c>
      <c r="L46" s="27"/>
      <c r="M46" s="27" t="s">
        <v>155</v>
      </c>
      <c r="N46" s="27" t="s">
        <v>156</v>
      </c>
      <c r="O46" s="54" t="s">
        <v>165</v>
      </c>
      <c r="P46" s="27"/>
      <c r="Q46" s="27" t="s">
        <v>158</v>
      </c>
      <c r="R46" s="27" t="s">
        <v>197</v>
      </c>
      <c r="S46" s="54" t="s">
        <v>165</v>
      </c>
      <c r="T46" s="15"/>
      <c r="U46" s="15"/>
      <c r="V46" s="182">
        <v>65</v>
      </c>
      <c r="W46" s="182">
        <v>57.1</v>
      </c>
      <c r="X46" s="182">
        <v>765</v>
      </c>
      <c r="Y46" s="182">
        <v>100</v>
      </c>
      <c r="Z46" s="46"/>
      <c r="AA46" s="182">
        <v>105</v>
      </c>
      <c r="AB46" s="182">
        <v>110</v>
      </c>
      <c r="AC46" s="15"/>
      <c r="AD46" s="4"/>
      <c r="AE46" s="1"/>
      <c r="AF46" s="1"/>
      <c r="AG46" s="1"/>
      <c r="AH46" s="1"/>
      <c r="AI46" s="1"/>
      <c r="AJ46" s="1"/>
      <c r="AK46" s="1"/>
      <c r="AL46" s="1"/>
      <c r="AM46" s="1"/>
      <c r="AN46" s="1"/>
      <c r="AO46" s="1"/>
      <c r="AP46" s="1"/>
      <c r="AQ46" s="1"/>
      <c r="AR46" s="1"/>
      <c r="AS46" s="1"/>
      <c r="AT46" s="1"/>
      <c r="AU46" s="1"/>
      <c r="AV46" s="1"/>
      <c r="AW46" s="1"/>
      <c r="AX46" s="1"/>
      <c r="AY46" s="1"/>
      <c r="AZ46" s="1"/>
    </row>
    <row r="47" spans="1:52" ht="60.75" customHeight="1">
      <c r="A47" s="1"/>
      <c r="B47" s="6"/>
      <c r="C47" s="172"/>
      <c r="D47" s="172"/>
      <c r="E47" s="18"/>
      <c r="F47" s="185"/>
      <c r="G47" s="27"/>
      <c r="H47" s="27"/>
      <c r="I47" s="27"/>
      <c r="J47" s="27"/>
      <c r="K47" s="54"/>
      <c r="L47" s="27"/>
      <c r="M47" s="27" t="s">
        <v>198</v>
      </c>
      <c r="N47" s="27" t="s">
        <v>199</v>
      </c>
      <c r="O47" s="54" t="s">
        <v>200</v>
      </c>
      <c r="P47" s="27"/>
      <c r="Q47" s="27"/>
      <c r="R47" s="27"/>
      <c r="S47" s="54"/>
      <c r="T47" s="15"/>
      <c r="U47" s="15"/>
      <c r="V47" s="183"/>
      <c r="W47" s="183"/>
      <c r="X47" s="186"/>
      <c r="Y47" s="183"/>
      <c r="Z47" s="46"/>
      <c r="AA47" s="183"/>
      <c r="AB47" s="183"/>
      <c r="AC47" s="15"/>
      <c r="AD47" s="4"/>
      <c r="AE47" s="1"/>
      <c r="AF47" s="1"/>
      <c r="AG47" s="1"/>
      <c r="AH47" s="1"/>
      <c r="AI47" s="1"/>
      <c r="AJ47" s="1"/>
      <c r="AK47" s="1"/>
      <c r="AL47" s="1"/>
      <c r="AM47" s="1"/>
      <c r="AN47" s="1"/>
      <c r="AO47" s="1"/>
      <c r="AP47" s="1"/>
      <c r="AQ47" s="1"/>
      <c r="AR47" s="1"/>
      <c r="AS47" s="1"/>
      <c r="AT47" s="1"/>
      <c r="AU47" s="1"/>
      <c r="AV47" s="1"/>
      <c r="AW47" s="1"/>
      <c r="AX47" s="1"/>
      <c r="AY47" s="1"/>
      <c r="AZ47" s="1"/>
    </row>
    <row r="48" spans="1:52" ht="124.5" customHeight="1">
      <c r="A48" s="1"/>
      <c r="B48" s="6"/>
      <c r="C48" s="35" t="s">
        <v>270</v>
      </c>
      <c r="D48" s="35" t="s">
        <v>271</v>
      </c>
      <c r="E48" s="35" t="s">
        <v>272</v>
      </c>
      <c r="F48" s="29"/>
      <c r="G48" s="27"/>
      <c r="H48" s="27"/>
      <c r="I48" s="27"/>
      <c r="J48" s="27"/>
      <c r="K48" s="54"/>
      <c r="L48" s="27"/>
      <c r="M48" s="27"/>
      <c r="N48" s="27"/>
      <c r="O48" s="54"/>
      <c r="P48" s="27"/>
      <c r="Q48" s="27"/>
      <c r="R48" s="27"/>
      <c r="S48" s="54"/>
      <c r="T48" s="15"/>
      <c r="U48" s="15"/>
      <c r="V48" s="76">
        <f>V49+V50+V52</f>
        <v>0</v>
      </c>
      <c r="W48" s="76">
        <f>W49+W50+W52</f>
        <v>0</v>
      </c>
      <c r="X48" s="76">
        <f>X49+X50+X52</f>
        <v>0</v>
      </c>
      <c r="Y48" s="76">
        <v>0</v>
      </c>
      <c r="Z48" s="76">
        <f>Z49+Z50+Z52</f>
        <v>0</v>
      </c>
      <c r="AA48" s="76">
        <v>0</v>
      </c>
      <c r="AB48" s="76">
        <v>0</v>
      </c>
      <c r="AC48" s="15"/>
      <c r="AD48" s="4"/>
      <c r="AE48" s="1"/>
      <c r="AF48" s="1"/>
      <c r="AG48" s="1"/>
      <c r="AH48" s="1"/>
      <c r="AI48" s="1"/>
      <c r="AJ48" s="1"/>
      <c r="AK48" s="1"/>
      <c r="AL48" s="1"/>
      <c r="AM48" s="1"/>
      <c r="AN48" s="1"/>
      <c r="AO48" s="1"/>
      <c r="AP48" s="1"/>
      <c r="AQ48" s="1"/>
      <c r="AR48" s="1"/>
      <c r="AS48" s="1"/>
      <c r="AT48" s="1"/>
      <c r="AU48" s="1"/>
      <c r="AV48" s="1"/>
      <c r="AW48" s="1"/>
      <c r="AX48" s="1"/>
      <c r="AY48" s="1"/>
      <c r="AZ48" s="1"/>
    </row>
    <row r="49" spans="1:52" ht="32.25" customHeight="1" hidden="1">
      <c r="A49" s="1"/>
      <c r="B49" s="6"/>
      <c r="C49" s="35" t="s">
        <v>151</v>
      </c>
      <c r="D49" s="16" t="s">
        <v>273</v>
      </c>
      <c r="E49" s="35"/>
      <c r="F49" s="29"/>
      <c r="G49" s="27"/>
      <c r="H49" s="27"/>
      <c r="I49" s="27"/>
      <c r="J49" s="27"/>
      <c r="K49" s="54"/>
      <c r="L49" s="27"/>
      <c r="M49" s="27"/>
      <c r="N49" s="27"/>
      <c r="O49" s="54"/>
      <c r="P49" s="27"/>
      <c r="Q49" s="27"/>
      <c r="R49" s="27"/>
      <c r="S49" s="54"/>
      <c r="T49" s="15"/>
      <c r="U49" s="15"/>
      <c r="V49" s="46">
        <f>V50+V50+V51+V52</f>
        <v>0</v>
      </c>
      <c r="W49" s="46">
        <f aca="true" t="shared" si="1" ref="W49:AB49">W50+W50+W51+W52</f>
        <v>0</v>
      </c>
      <c r="X49" s="46">
        <f t="shared" si="1"/>
        <v>0</v>
      </c>
      <c r="Y49" s="46">
        <f t="shared" si="1"/>
        <v>952.9000000000001</v>
      </c>
      <c r="Z49" s="46">
        <f t="shared" si="1"/>
        <v>0</v>
      </c>
      <c r="AA49" s="46">
        <f t="shared" si="1"/>
        <v>991.1999999999999</v>
      </c>
      <c r="AB49" s="46">
        <f t="shared" si="1"/>
        <v>1161.1</v>
      </c>
      <c r="AC49" s="15"/>
      <c r="AD49" s="4"/>
      <c r="AE49" s="1"/>
      <c r="AF49" s="1"/>
      <c r="AG49" s="1"/>
      <c r="AH49" s="1"/>
      <c r="AI49" s="1"/>
      <c r="AJ49" s="1"/>
      <c r="AK49" s="1"/>
      <c r="AL49" s="1"/>
      <c r="AM49" s="1"/>
      <c r="AN49" s="1"/>
      <c r="AO49" s="1"/>
      <c r="AP49" s="1"/>
      <c r="AQ49" s="1"/>
      <c r="AR49" s="1"/>
      <c r="AS49" s="1"/>
      <c r="AT49" s="1"/>
      <c r="AU49" s="1"/>
      <c r="AV49" s="1"/>
      <c r="AW49" s="1"/>
      <c r="AX49" s="1"/>
      <c r="AY49" s="1"/>
      <c r="AZ49" s="1"/>
    </row>
    <row r="50" spans="1:52" ht="54.75" customHeight="1" hidden="1">
      <c r="A50" s="1"/>
      <c r="B50" s="6"/>
      <c r="C50" s="16" t="s">
        <v>275</v>
      </c>
      <c r="D50" s="16" t="s">
        <v>274</v>
      </c>
      <c r="E50" s="35"/>
      <c r="F50" s="29"/>
      <c r="G50" s="27"/>
      <c r="H50" s="27"/>
      <c r="I50" s="27"/>
      <c r="J50" s="27"/>
      <c r="K50" s="54"/>
      <c r="L50" s="27"/>
      <c r="M50" s="27"/>
      <c r="N50" s="27"/>
      <c r="O50" s="54"/>
      <c r="P50" s="27"/>
      <c r="Q50" s="27"/>
      <c r="R50" s="27"/>
      <c r="S50" s="54"/>
      <c r="T50" s="15"/>
      <c r="U50" s="15"/>
      <c r="V50" s="46"/>
      <c r="W50" s="46"/>
      <c r="X50" s="46"/>
      <c r="Y50" s="46">
        <v>2</v>
      </c>
      <c r="Z50" s="46"/>
      <c r="AA50" s="46">
        <v>2.1</v>
      </c>
      <c r="AB50" s="46">
        <v>2.2</v>
      </c>
      <c r="AC50" s="15"/>
      <c r="AD50" s="4"/>
      <c r="AE50" s="1"/>
      <c r="AF50" s="1"/>
      <c r="AG50" s="1"/>
      <c r="AH50" s="1"/>
      <c r="AI50" s="1"/>
      <c r="AJ50" s="1"/>
      <c r="AK50" s="1"/>
      <c r="AL50" s="1"/>
      <c r="AM50" s="1"/>
      <c r="AN50" s="1"/>
      <c r="AO50" s="1"/>
      <c r="AP50" s="1"/>
      <c r="AQ50" s="1"/>
      <c r="AR50" s="1"/>
      <c r="AS50" s="1"/>
      <c r="AT50" s="1"/>
      <c r="AU50" s="1"/>
      <c r="AV50" s="1"/>
      <c r="AW50" s="1"/>
      <c r="AX50" s="1"/>
      <c r="AY50" s="1"/>
      <c r="AZ50" s="1"/>
    </row>
    <row r="51" spans="1:52" ht="54.75" customHeight="1" hidden="1">
      <c r="A51" s="1"/>
      <c r="B51" s="6"/>
      <c r="C51" s="16" t="s">
        <v>276</v>
      </c>
      <c r="D51" s="16" t="s">
        <v>277</v>
      </c>
      <c r="E51" s="35"/>
      <c r="F51" s="29"/>
      <c r="G51" s="27"/>
      <c r="H51" s="27"/>
      <c r="I51" s="27"/>
      <c r="J51" s="27"/>
      <c r="K51" s="54"/>
      <c r="L51" s="27"/>
      <c r="M51" s="27" t="s">
        <v>279</v>
      </c>
      <c r="N51" s="27" t="s">
        <v>278</v>
      </c>
      <c r="O51" s="54"/>
      <c r="P51" s="27"/>
      <c r="Q51" s="27"/>
      <c r="R51" s="27"/>
      <c r="S51" s="54"/>
      <c r="T51" s="15"/>
      <c r="U51" s="15"/>
      <c r="V51" s="46"/>
      <c r="W51" s="46"/>
      <c r="X51" s="46"/>
      <c r="Y51" s="46">
        <v>278.7</v>
      </c>
      <c r="Z51" s="46"/>
      <c r="AA51" s="46">
        <v>292.7</v>
      </c>
      <c r="AB51" s="46">
        <v>305.8</v>
      </c>
      <c r="AC51" s="15"/>
      <c r="AD51" s="4"/>
      <c r="AE51" s="1"/>
      <c r="AF51" s="1"/>
      <c r="AG51" s="1"/>
      <c r="AH51" s="1"/>
      <c r="AI51" s="1"/>
      <c r="AJ51" s="1"/>
      <c r="AK51" s="1"/>
      <c r="AL51" s="1"/>
      <c r="AM51" s="1"/>
      <c r="AN51" s="1"/>
      <c r="AO51" s="1"/>
      <c r="AP51" s="1"/>
      <c r="AQ51" s="1"/>
      <c r="AR51" s="1"/>
      <c r="AS51" s="1"/>
      <c r="AT51" s="1"/>
      <c r="AU51" s="1"/>
      <c r="AV51" s="1"/>
      <c r="AW51" s="1"/>
      <c r="AX51" s="1"/>
      <c r="AY51" s="1"/>
      <c r="AZ51" s="1"/>
    </row>
    <row r="52" spans="1:52" ht="60.75" customHeight="1" hidden="1">
      <c r="A52" s="1"/>
      <c r="B52" s="6"/>
      <c r="C52" s="16" t="s">
        <v>280</v>
      </c>
      <c r="D52" s="16" t="s">
        <v>281</v>
      </c>
      <c r="E52" s="35"/>
      <c r="F52" s="29"/>
      <c r="G52" s="27"/>
      <c r="H52" s="27"/>
      <c r="I52" s="27"/>
      <c r="J52" s="27"/>
      <c r="K52" s="54"/>
      <c r="L52" s="27"/>
      <c r="M52" s="27"/>
      <c r="N52" s="27"/>
      <c r="O52" s="54"/>
      <c r="P52" s="27"/>
      <c r="Q52" s="27"/>
      <c r="R52" s="27"/>
      <c r="S52" s="54"/>
      <c r="T52" s="15"/>
      <c r="U52" s="15"/>
      <c r="V52" s="46"/>
      <c r="W52" s="46"/>
      <c r="X52" s="46"/>
      <c r="Y52" s="46">
        <v>670.2</v>
      </c>
      <c r="Z52" s="46"/>
      <c r="AA52" s="46">
        <v>694.3</v>
      </c>
      <c r="AB52" s="46">
        <v>850.9</v>
      </c>
      <c r="AC52" s="15"/>
      <c r="AD52" s="4"/>
      <c r="AE52" s="1"/>
      <c r="AF52" s="1"/>
      <c r="AG52" s="1"/>
      <c r="AH52" s="1"/>
      <c r="AI52" s="1"/>
      <c r="AJ52" s="1"/>
      <c r="AK52" s="1"/>
      <c r="AL52" s="1"/>
      <c r="AM52" s="1"/>
      <c r="AN52" s="1"/>
      <c r="AO52" s="1"/>
      <c r="AP52" s="1"/>
      <c r="AQ52" s="1"/>
      <c r="AR52" s="1"/>
      <c r="AS52" s="1"/>
      <c r="AT52" s="1"/>
      <c r="AU52" s="1"/>
      <c r="AV52" s="1"/>
      <c r="AW52" s="1"/>
      <c r="AX52" s="1"/>
      <c r="AY52" s="1"/>
      <c r="AZ52" s="1"/>
    </row>
    <row r="53" spans="1:52" ht="108.75" customHeight="1">
      <c r="A53" s="1"/>
      <c r="B53" s="6"/>
      <c r="C53" s="35" t="s">
        <v>82</v>
      </c>
      <c r="D53" s="35" t="s">
        <v>72</v>
      </c>
      <c r="E53" s="35" t="s">
        <v>73</v>
      </c>
      <c r="F53" s="27"/>
      <c r="G53" s="27"/>
      <c r="H53" s="27"/>
      <c r="I53" s="27"/>
      <c r="J53" s="27"/>
      <c r="K53" s="27"/>
      <c r="L53" s="27"/>
      <c r="M53" s="27"/>
      <c r="N53" s="27"/>
      <c r="O53" s="27"/>
      <c r="P53" s="27"/>
      <c r="Q53" s="27"/>
      <c r="R53" s="27"/>
      <c r="S53" s="27"/>
      <c r="T53" s="15"/>
      <c r="U53" s="15"/>
      <c r="V53" s="81">
        <f>V54+V56+V57+V58+V62+V63+V64+V69+V78+V80+V81+V83+V84+V85</f>
        <v>21069.2</v>
      </c>
      <c r="W53" s="81">
        <f aca="true" t="shared" si="2" ref="W53:AB53">W54+W56+W58+W62+W63+W64+W66+W68+W69+W80+W57+W81+W82+W83+W84+W85+W78</f>
        <v>20669.7</v>
      </c>
      <c r="X53" s="81">
        <f t="shared" si="2"/>
        <v>29182.899999999998</v>
      </c>
      <c r="Y53" s="81">
        <f t="shared" si="2"/>
        <v>27130.1</v>
      </c>
      <c r="Z53" s="81">
        <f t="shared" si="2"/>
        <v>0</v>
      </c>
      <c r="AA53" s="81">
        <f t="shared" si="2"/>
        <v>30288.6</v>
      </c>
      <c r="AB53" s="81">
        <f t="shared" si="2"/>
        <v>28642.8</v>
      </c>
      <c r="AC53" s="15"/>
      <c r="AD53" s="4"/>
      <c r="AE53" s="1"/>
      <c r="AF53" s="1" t="s">
        <v>74</v>
      </c>
      <c r="AG53" s="1" t="s">
        <v>75</v>
      </c>
      <c r="AH53" s="1" t="s">
        <v>76</v>
      </c>
      <c r="AI53" s="1" t="s">
        <v>77</v>
      </c>
      <c r="AJ53" s="1" t="s">
        <v>78</v>
      </c>
      <c r="AK53" s="1" t="s">
        <v>83</v>
      </c>
      <c r="AL53" s="1" t="s">
        <v>84</v>
      </c>
      <c r="AM53" s="1" t="s">
        <v>85</v>
      </c>
      <c r="AN53" s="1" t="s">
        <v>86</v>
      </c>
      <c r="AO53" s="1" t="s">
        <v>87</v>
      </c>
      <c r="AP53" s="1" t="s">
        <v>88</v>
      </c>
      <c r="AQ53" s="1" t="s">
        <v>89</v>
      </c>
      <c r="AR53" s="1" t="s">
        <v>90</v>
      </c>
      <c r="AS53" s="1" t="s">
        <v>91</v>
      </c>
      <c r="AT53" s="1" t="s">
        <v>92</v>
      </c>
      <c r="AU53" s="1" t="s">
        <v>93</v>
      </c>
      <c r="AV53" s="1" t="s">
        <v>94</v>
      </c>
      <c r="AW53" s="1"/>
      <c r="AX53" s="1"/>
      <c r="AY53" s="1"/>
      <c r="AZ53" s="1"/>
    </row>
    <row r="54" spans="1:52" ht="89.25" customHeight="1">
      <c r="A54" s="1"/>
      <c r="B54" s="6"/>
      <c r="C54" s="171" t="s">
        <v>105</v>
      </c>
      <c r="D54" s="171" t="s">
        <v>106</v>
      </c>
      <c r="E54" s="171"/>
      <c r="F54" s="184" t="s">
        <v>320</v>
      </c>
      <c r="G54" s="27"/>
      <c r="H54" s="27"/>
      <c r="I54" s="195" t="s">
        <v>95</v>
      </c>
      <c r="J54" s="195"/>
      <c r="K54" s="195" t="s">
        <v>116</v>
      </c>
      <c r="L54" s="27"/>
      <c r="M54" s="195"/>
      <c r="N54" s="195"/>
      <c r="O54" s="195"/>
      <c r="P54" s="39"/>
      <c r="Q54" s="195"/>
      <c r="R54" s="195"/>
      <c r="S54" s="195"/>
      <c r="T54" s="20"/>
      <c r="U54" s="20"/>
      <c r="V54" s="182">
        <v>1058.3</v>
      </c>
      <c r="W54" s="182">
        <v>840.4</v>
      </c>
      <c r="X54" s="182">
        <v>2725.1</v>
      </c>
      <c r="Y54" s="182">
        <v>2044.1</v>
      </c>
      <c r="Z54" s="44"/>
      <c r="AA54" s="182">
        <v>2044.1</v>
      </c>
      <c r="AB54" s="182"/>
      <c r="AC54" s="182"/>
      <c r="AD54" s="4"/>
      <c r="AE54" s="1"/>
      <c r="AF54" s="1"/>
      <c r="AG54" s="1"/>
      <c r="AH54" s="1"/>
      <c r="AI54" s="1"/>
      <c r="AJ54" s="1"/>
      <c r="AK54" s="1"/>
      <c r="AL54" s="1"/>
      <c r="AM54" s="1"/>
      <c r="AN54" s="1"/>
      <c r="AO54" s="1"/>
      <c r="AP54" s="1"/>
      <c r="AQ54" s="1"/>
      <c r="AR54" s="1"/>
      <c r="AS54" s="1"/>
      <c r="AT54" s="1"/>
      <c r="AU54" s="1"/>
      <c r="AV54" s="1"/>
      <c r="AW54" s="1"/>
      <c r="AX54" s="1"/>
      <c r="AY54" s="1"/>
      <c r="AZ54" s="1"/>
    </row>
    <row r="55" spans="1:52" ht="27.75" customHeight="1">
      <c r="A55" s="1"/>
      <c r="B55" s="6"/>
      <c r="C55" s="178"/>
      <c r="D55" s="178"/>
      <c r="E55" s="173"/>
      <c r="F55" s="185"/>
      <c r="G55" s="55"/>
      <c r="H55" s="27"/>
      <c r="I55" s="160"/>
      <c r="J55" s="160"/>
      <c r="K55" s="160"/>
      <c r="L55" s="30"/>
      <c r="M55" s="164"/>
      <c r="N55" s="164"/>
      <c r="O55" s="164"/>
      <c r="P55" s="59"/>
      <c r="Q55" s="164"/>
      <c r="R55" s="164"/>
      <c r="S55" s="164"/>
      <c r="T55" s="26"/>
      <c r="U55" s="26"/>
      <c r="V55" s="186"/>
      <c r="W55" s="183"/>
      <c r="X55" s="183"/>
      <c r="Y55" s="183"/>
      <c r="Z55" s="74"/>
      <c r="AA55" s="183"/>
      <c r="AB55" s="183"/>
      <c r="AC55" s="183"/>
      <c r="AD55" s="4"/>
      <c r="AE55" s="1"/>
      <c r="AF55" s="1"/>
      <c r="AG55" s="1"/>
      <c r="AH55" s="1"/>
      <c r="AI55" s="1"/>
      <c r="AJ55" s="1"/>
      <c r="AK55" s="1"/>
      <c r="AL55" s="1"/>
      <c r="AM55" s="1"/>
      <c r="AN55" s="1"/>
      <c r="AO55" s="1"/>
      <c r="AP55" s="1"/>
      <c r="AQ55" s="1"/>
      <c r="AR55" s="1"/>
      <c r="AS55" s="1"/>
      <c r="AT55" s="1"/>
      <c r="AU55" s="1"/>
      <c r="AV55" s="1"/>
      <c r="AW55" s="1"/>
      <c r="AX55" s="1"/>
      <c r="AY55" s="1"/>
      <c r="AZ55" s="1"/>
    </row>
    <row r="56" spans="1:102" ht="32.25" customHeight="1">
      <c r="A56" s="3"/>
      <c r="B56" s="41"/>
      <c r="C56" s="171" t="s">
        <v>204</v>
      </c>
      <c r="D56" s="171" t="s">
        <v>201</v>
      </c>
      <c r="E56" s="21"/>
      <c r="F56" s="103" t="s">
        <v>321</v>
      </c>
      <c r="G56" s="27"/>
      <c r="H56" s="27"/>
      <c r="I56" s="39" t="s">
        <v>202</v>
      </c>
      <c r="J56" s="39"/>
      <c r="K56" s="39" t="s">
        <v>203</v>
      </c>
      <c r="L56" s="27"/>
      <c r="M56" s="39"/>
      <c r="N56" s="39"/>
      <c r="O56" s="39"/>
      <c r="P56" s="27"/>
      <c r="Q56" s="39"/>
      <c r="R56" s="39"/>
      <c r="S56" s="39"/>
      <c r="T56" s="15"/>
      <c r="U56" s="15"/>
      <c r="V56" s="46">
        <v>0</v>
      </c>
      <c r="W56" s="46">
        <v>0</v>
      </c>
      <c r="X56" s="46">
        <v>458</v>
      </c>
      <c r="Y56" s="46">
        <v>542.6</v>
      </c>
      <c r="Z56" s="46"/>
      <c r="AA56" s="46">
        <v>614.5</v>
      </c>
      <c r="AB56" s="46">
        <v>671.1</v>
      </c>
      <c r="AC56" s="15"/>
      <c r="AD56" s="42"/>
      <c r="AE56" s="38"/>
      <c r="AF56" s="38"/>
      <c r="AG56" s="38"/>
      <c r="AH56" s="38"/>
      <c r="AI56" s="38"/>
      <c r="AJ56" s="38"/>
      <c r="AK56" s="38"/>
      <c r="AL56" s="38"/>
      <c r="AM56" s="38"/>
      <c r="AN56" s="38"/>
      <c r="AO56" s="38"/>
      <c r="AP56" s="38"/>
      <c r="AQ56" s="38"/>
      <c r="AR56" s="38"/>
      <c r="AS56" s="38"/>
      <c r="AT56" s="38"/>
      <c r="AU56" s="38"/>
      <c r="AV56" s="38"/>
      <c r="AW56" s="38"/>
      <c r="AX56" s="38"/>
      <c r="AY56" s="38"/>
      <c r="AZ56" s="38"/>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row>
    <row r="57" spans="1:102" ht="25.5" customHeight="1">
      <c r="A57" s="3"/>
      <c r="B57" s="41"/>
      <c r="C57" s="172"/>
      <c r="D57" s="172"/>
      <c r="E57" s="21"/>
      <c r="F57" s="103" t="s">
        <v>362</v>
      </c>
      <c r="G57" s="27"/>
      <c r="H57" s="27"/>
      <c r="I57" s="39"/>
      <c r="J57" s="39"/>
      <c r="K57" s="39"/>
      <c r="L57" s="27"/>
      <c r="M57" s="39"/>
      <c r="N57" s="39"/>
      <c r="O57" s="39"/>
      <c r="P57" s="27"/>
      <c r="Q57" s="39"/>
      <c r="R57" s="39"/>
      <c r="S57" s="39"/>
      <c r="T57" s="15"/>
      <c r="U57" s="15"/>
      <c r="V57" s="46">
        <v>532</v>
      </c>
      <c r="W57" s="46">
        <v>532</v>
      </c>
      <c r="X57" s="46"/>
      <c r="Y57" s="46"/>
      <c r="Z57" s="46"/>
      <c r="AA57" s="46"/>
      <c r="AB57" s="46"/>
      <c r="AC57" s="15"/>
      <c r="AD57" s="42"/>
      <c r="AE57" s="38"/>
      <c r="AF57" s="38"/>
      <c r="AG57" s="38"/>
      <c r="AH57" s="38"/>
      <c r="AI57" s="38"/>
      <c r="AJ57" s="38"/>
      <c r="AK57" s="38"/>
      <c r="AL57" s="38"/>
      <c r="AM57" s="38"/>
      <c r="AN57" s="38"/>
      <c r="AO57" s="38"/>
      <c r="AP57" s="38"/>
      <c r="AQ57" s="38"/>
      <c r="AR57" s="38"/>
      <c r="AS57" s="38"/>
      <c r="AT57" s="38"/>
      <c r="AU57" s="38"/>
      <c r="AV57" s="38"/>
      <c r="AW57" s="38"/>
      <c r="AX57" s="38"/>
      <c r="AY57" s="38"/>
      <c r="AZ57" s="38"/>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row>
    <row r="58" spans="1:102" ht="42" customHeight="1">
      <c r="A58" s="3"/>
      <c r="B58" s="41"/>
      <c r="C58" s="21" t="s">
        <v>208</v>
      </c>
      <c r="D58" s="21" t="s">
        <v>205</v>
      </c>
      <c r="E58" s="18"/>
      <c r="F58" s="72" t="s">
        <v>321</v>
      </c>
      <c r="G58" s="27"/>
      <c r="H58" s="27"/>
      <c r="I58" s="39" t="s">
        <v>206</v>
      </c>
      <c r="J58" s="39"/>
      <c r="K58" s="53" t="s">
        <v>207</v>
      </c>
      <c r="L58" s="27"/>
      <c r="M58" s="27"/>
      <c r="N58" s="27"/>
      <c r="O58" s="27"/>
      <c r="P58" s="27"/>
      <c r="Q58" s="27"/>
      <c r="R58" s="27"/>
      <c r="S58" s="27"/>
      <c r="T58" s="15"/>
      <c r="U58" s="15"/>
      <c r="V58" s="46">
        <v>128.5</v>
      </c>
      <c r="W58" s="46">
        <v>128.5</v>
      </c>
      <c r="X58" s="46"/>
      <c r="Y58" s="46"/>
      <c r="Z58" s="46"/>
      <c r="AA58" s="46"/>
      <c r="AB58" s="46"/>
      <c r="AC58" s="15"/>
      <c r="AD58" s="42"/>
      <c r="AE58" s="38"/>
      <c r="AF58" s="38"/>
      <c r="AG58" s="38"/>
      <c r="AH58" s="38"/>
      <c r="AI58" s="38"/>
      <c r="AJ58" s="38"/>
      <c r="AK58" s="38"/>
      <c r="AL58" s="38"/>
      <c r="AM58" s="38"/>
      <c r="AN58" s="38"/>
      <c r="AO58" s="38"/>
      <c r="AP58" s="38"/>
      <c r="AQ58" s="38"/>
      <c r="AR58" s="38"/>
      <c r="AS58" s="38"/>
      <c r="AT58" s="38"/>
      <c r="AU58" s="38"/>
      <c r="AV58" s="38"/>
      <c r="AW58" s="38"/>
      <c r="AX58" s="38"/>
      <c r="AY58" s="38"/>
      <c r="AZ58" s="38"/>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row>
    <row r="59" spans="1:102" ht="54.75" customHeight="1" hidden="1">
      <c r="A59" s="3"/>
      <c r="B59" s="41"/>
      <c r="C59" s="18" t="s">
        <v>212</v>
      </c>
      <c r="D59" s="18" t="s">
        <v>209</v>
      </c>
      <c r="E59" s="21"/>
      <c r="F59" s="72" t="s">
        <v>325</v>
      </c>
      <c r="G59" s="27"/>
      <c r="H59" s="27"/>
      <c r="I59" s="27" t="s">
        <v>210</v>
      </c>
      <c r="J59" s="27"/>
      <c r="K59" s="27" t="s">
        <v>211</v>
      </c>
      <c r="L59" s="27"/>
      <c r="M59" s="39"/>
      <c r="N59" s="39"/>
      <c r="O59" s="39"/>
      <c r="P59" s="27"/>
      <c r="Q59" s="27"/>
      <c r="R59" s="27"/>
      <c r="S59" s="27"/>
      <c r="T59" s="15"/>
      <c r="U59" s="15"/>
      <c r="V59" s="46"/>
      <c r="W59" s="46"/>
      <c r="X59" s="46">
        <v>0</v>
      </c>
      <c r="Y59" s="46">
        <v>0</v>
      </c>
      <c r="Z59" s="46"/>
      <c r="AA59" s="46"/>
      <c r="AB59" s="46"/>
      <c r="AC59" s="15"/>
      <c r="AD59" s="42"/>
      <c r="AE59" s="38"/>
      <c r="AF59" s="38"/>
      <c r="AG59" s="38"/>
      <c r="AH59" s="38"/>
      <c r="AI59" s="38"/>
      <c r="AJ59" s="38"/>
      <c r="AK59" s="38"/>
      <c r="AL59" s="38"/>
      <c r="AM59" s="38"/>
      <c r="AN59" s="38"/>
      <c r="AO59" s="38"/>
      <c r="AP59" s="38"/>
      <c r="AQ59" s="38"/>
      <c r="AR59" s="38"/>
      <c r="AS59" s="38"/>
      <c r="AT59" s="38"/>
      <c r="AU59" s="38"/>
      <c r="AV59" s="38"/>
      <c r="AW59" s="38"/>
      <c r="AX59" s="38"/>
      <c r="AY59" s="38"/>
      <c r="AZ59" s="38"/>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row>
    <row r="60" spans="1:102" ht="64.5" customHeight="1" hidden="1">
      <c r="A60" s="3"/>
      <c r="B60" s="41"/>
      <c r="C60" s="97">
        <v>38413</v>
      </c>
      <c r="D60" s="18" t="s">
        <v>213</v>
      </c>
      <c r="E60" s="21"/>
      <c r="F60" s="72" t="s">
        <v>322</v>
      </c>
      <c r="G60" s="27"/>
      <c r="H60" s="27"/>
      <c r="I60" s="39" t="s">
        <v>214</v>
      </c>
      <c r="J60" s="39"/>
      <c r="K60" s="39" t="s">
        <v>215</v>
      </c>
      <c r="L60" s="27"/>
      <c r="M60" s="39" t="s">
        <v>216</v>
      </c>
      <c r="N60" s="39"/>
      <c r="O60" s="39" t="s">
        <v>174</v>
      </c>
      <c r="P60" s="27"/>
      <c r="Q60" s="27"/>
      <c r="R60" s="27"/>
      <c r="S60" s="27"/>
      <c r="T60" s="15"/>
      <c r="U60" s="15"/>
      <c r="V60" s="46">
        <v>0</v>
      </c>
      <c r="W60" s="46">
        <v>0</v>
      </c>
      <c r="X60" s="46"/>
      <c r="Y60" s="46"/>
      <c r="Z60" s="46"/>
      <c r="AA60" s="46"/>
      <c r="AB60" s="46"/>
      <c r="AC60" s="15"/>
      <c r="AD60" s="42"/>
      <c r="AE60" s="38"/>
      <c r="AF60" s="38"/>
      <c r="AG60" s="38"/>
      <c r="AH60" s="38"/>
      <c r="AI60" s="38"/>
      <c r="AJ60" s="38"/>
      <c r="AK60" s="38"/>
      <c r="AL60" s="38"/>
      <c r="AM60" s="38"/>
      <c r="AN60" s="38"/>
      <c r="AO60" s="38"/>
      <c r="AP60" s="38"/>
      <c r="AQ60" s="38"/>
      <c r="AR60" s="38"/>
      <c r="AS60" s="38"/>
      <c r="AT60" s="38"/>
      <c r="AU60" s="38"/>
      <c r="AV60" s="38"/>
      <c r="AW60" s="38"/>
      <c r="AX60" s="38"/>
      <c r="AY60" s="38"/>
      <c r="AZ60" s="38"/>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row>
    <row r="61" spans="1:102" ht="68.25" customHeight="1" hidden="1">
      <c r="A61" s="3"/>
      <c r="B61" s="41"/>
      <c r="C61" s="18" t="s">
        <v>218</v>
      </c>
      <c r="D61" s="21" t="s">
        <v>217</v>
      </c>
      <c r="E61" s="21"/>
      <c r="F61" s="72" t="s">
        <v>323</v>
      </c>
      <c r="G61" s="27"/>
      <c r="H61" s="27"/>
      <c r="I61" s="39" t="s">
        <v>214</v>
      </c>
      <c r="J61" s="39"/>
      <c r="K61" s="39" t="s">
        <v>215</v>
      </c>
      <c r="L61" s="27"/>
      <c r="M61" s="39"/>
      <c r="N61" s="39"/>
      <c r="O61" s="39"/>
      <c r="P61" s="27"/>
      <c r="Q61" s="27"/>
      <c r="R61" s="27"/>
      <c r="S61" s="27"/>
      <c r="T61" s="15"/>
      <c r="U61" s="15"/>
      <c r="V61" s="46"/>
      <c r="W61" s="46"/>
      <c r="X61" s="46">
        <v>0</v>
      </c>
      <c r="Y61" s="46"/>
      <c r="Z61" s="46"/>
      <c r="AA61" s="46"/>
      <c r="AB61" s="46"/>
      <c r="AC61" s="15"/>
      <c r="AD61" s="42"/>
      <c r="AE61" s="38"/>
      <c r="AF61" s="38"/>
      <c r="AG61" s="38"/>
      <c r="AH61" s="38"/>
      <c r="AI61" s="38"/>
      <c r="AJ61" s="38"/>
      <c r="AK61" s="38"/>
      <c r="AL61" s="38"/>
      <c r="AM61" s="38"/>
      <c r="AN61" s="38"/>
      <c r="AO61" s="38"/>
      <c r="AP61" s="38"/>
      <c r="AQ61" s="38"/>
      <c r="AR61" s="38"/>
      <c r="AS61" s="38"/>
      <c r="AT61" s="38"/>
      <c r="AU61" s="38"/>
      <c r="AV61" s="38"/>
      <c r="AW61" s="38"/>
      <c r="AX61" s="38"/>
      <c r="AY61" s="38"/>
      <c r="AZ61" s="38"/>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row>
    <row r="62" spans="1:102" ht="42.75" customHeight="1">
      <c r="A62" s="3"/>
      <c r="B62" s="41"/>
      <c r="C62" s="21" t="s">
        <v>212</v>
      </c>
      <c r="D62" s="21" t="s">
        <v>219</v>
      </c>
      <c r="E62" s="21"/>
      <c r="F62" s="72" t="s">
        <v>307</v>
      </c>
      <c r="G62" s="27"/>
      <c r="H62" s="27"/>
      <c r="I62" s="39"/>
      <c r="J62" s="39"/>
      <c r="K62" s="39"/>
      <c r="L62" s="27"/>
      <c r="M62" s="39" t="s">
        <v>220</v>
      </c>
      <c r="N62" s="39"/>
      <c r="O62" s="39" t="s">
        <v>221</v>
      </c>
      <c r="P62" s="27"/>
      <c r="Q62" s="27"/>
      <c r="R62" s="27"/>
      <c r="S62" s="27"/>
      <c r="T62" s="15"/>
      <c r="U62" s="15"/>
      <c r="V62" s="46">
        <v>1.7</v>
      </c>
      <c r="W62" s="46">
        <v>1.7</v>
      </c>
      <c r="X62" s="46">
        <v>3.3</v>
      </c>
      <c r="Y62" s="46">
        <v>10.5</v>
      </c>
      <c r="Z62" s="46"/>
      <c r="AA62" s="46">
        <v>11</v>
      </c>
      <c r="AB62" s="46">
        <v>11.5</v>
      </c>
      <c r="AC62" s="15"/>
      <c r="AD62" s="42"/>
      <c r="AE62" s="38"/>
      <c r="AF62" s="38"/>
      <c r="AG62" s="38"/>
      <c r="AH62" s="38"/>
      <c r="AI62" s="38"/>
      <c r="AJ62" s="38"/>
      <c r="AK62" s="38"/>
      <c r="AL62" s="38"/>
      <c r="AM62" s="38"/>
      <c r="AN62" s="38"/>
      <c r="AO62" s="38"/>
      <c r="AP62" s="38"/>
      <c r="AQ62" s="38"/>
      <c r="AR62" s="38"/>
      <c r="AS62" s="38"/>
      <c r="AT62" s="38"/>
      <c r="AU62" s="38"/>
      <c r="AV62" s="38"/>
      <c r="AW62" s="38"/>
      <c r="AX62" s="38"/>
      <c r="AY62" s="38"/>
      <c r="AZ62" s="38"/>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row>
    <row r="63" spans="1:102" ht="54" customHeight="1">
      <c r="A63" s="3"/>
      <c r="B63" s="41"/>
      <c r="C63" s="21" t="s">
        <v>326</v>
      </c>
      <c r="D63" s="21" t="s">
        <v>222</v>
      </c>
      <c r="E63" s="18"/>
      <c r="F63" s="72" t="s">
        <v>307</v>
      </c>
      <c r="G63" s="27"/>
      <c r="H63" s="27"/>
      <c r="I63" s="39"/>
      <c r="J63" s="39"/>
      <c r="K63" s="39"/>
      <c r="L63" s="27"/>
      <c r="M63" s="39" t="s">
        <v>223</v>
      </c>
      <c r="N63" s="39"/>
      <c r="O63" s="53" t="s">
        <v>160</v>
      </c>
      <c r="P63" s="27"/>
      <c r="Q63" s="27"/>
      <c r="R63" s="27"/>
      <c r="S63" s="27"/>
      <c r="T63" s="15"/>
      <c r="U63" s="15"/>
      <c r="V63" s="46">
        <v>44.2</v>
      </c>
      <c r="W63" s="46">
        <v>44.2</v>
      </c>
      <c r="X63" s="46">
        <v>116.9</v>
      </c>
      <c r="Y63" s="46">
        <v>133.4</v>
      </c>
      <c r="Z63" s="46"/>
      <c r="AA63" s="46">
        <v>154.2</v>
      </c>
      <c r="AB63" s="46">
        <v>169.7</v>
      </c>
      <c r="AC63" s="15"/>
      <c r="AD63" s="42"/>
      <c r="AE63" s="38"/>
      <c r="AF63" s="38"/>
      <c r="AG63" s="38"/>
      <c r="AH63" s="38"/>
      <c r="AI63" s="38"/>
      <c r="AJ63" s="38"/>
      <c r="AK63" s="38"/>
      <c r="AL63" s="38"/>
      <c r="AM63" s="38"/>
      <c r="AN63" s="38"/>
      <c r="AO63" s="38"/>
      <c r="AP63" s="38"/>
      <c r="AQ63" s="38"/>
      <c r="AR63" s="38"/>
      <c r="AS63" s="38"/>
      <c r="AT63" s="38"/>
      <c r="AU63" s="38"/>
      <c r="AV63" s="38"/>
      <c r="AW63" s="38"/>
      <c r="AX63" s="38"/>
      <c r="AY63" s="38"/>
      <c r="AZ63" s="38"/>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row>
    <row r="64" spans="1:102" ht="67.5" customHeight="1">
      <c r="A64" s="3"/>
      <c r="B64" s="41"/>
      <c r="C64" s="18" t="s">
        <v>218</v>
      </c>
      <c r="D64" s="18" t="s">
        <v>224</v>
      </c>
      <c r="E64" s="18"/>
      <c r="F64" s="72" t="s">
        <v>307</v>
      </c>
      <c r="G64" s="27"/>
      <c r="H64" s="27"/>
      <c r="I64" s="27"/>
      <c r="J64" s="27"/>
      <c r="K64" s="27"/>
      <c r="L64" s="27"/>
      <c r="M64" s="27" t="s">
        <v>225</v>
      </c>
      <c r="N64" s="27" t="s">
        <v>226</v>
      </c>
      <c r="O64" s="27" t="s">
        <v>227</v>
      </c>
      <c r="P64" s="27"/>
      <c r="Q64" s="27"/>
      <c r="R64" s="27"/>
      <c r="S64" s="27"/>
      <c r="T64" s="15"/>
      <c r="U64" s="15"/>
      <c r="V64" s="46"/>
      <c r="W64" s="46"/>
      <c r="X64" s="46">
        <v>0.5</v>
      </c>
      <c r="Y64" s="46">
        <v>0.5</v>
      </c>
      <c r="Z64" s="46"/>
      <c r="AA64" s="46">
        <v>0.2</v>
      </c>
      <c r="AB64" s="46">
        <v>0.4</v>
      </c>
      <c r="AC64" s="15"/>
      <c r="AD64" s="42"/>
      <c r="AE64" s="38"/>
      <c r="AF64" s="38"/>
      <c r="AG64" s="38"/>
      <c r="AH64" s="38"/>
      <c r="AI64" s="38"/>
      <c r="AJ64" s="38"/>
      <c r="AK64" s="38"/>
      <c r="AL64" s="38"/>
      <c r="AM64" s="38"/>
      <c r="AN64" s="38"/>
      <c r="AO64" s="38"/>
      <c r="AP64" s="38"/>
      <c r="AQ64" s="38"/>
      <c r="AR64" s="38"/>
      <c r="AS64" s="38"/>
      <c r="AT64" s="38"/>
      <c r="AU64" s="38"/>
      <c r="AV64" s="38"/>
      <c r="AW64" s="38"/>
      <c r="AX64" s="38"/>
      <c r="AY64" s="38"/>
      <c r="AZ64" s="38"/>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row>
    <row r="65" spans="1:102" ht="53.25" customHeight="1" hidden="1">
      <c r="A65" s="3"/>
      <c r="B65" s="41"/>
      <c r="C65" s="18" t="s">
        <v>299</v>
      </c>
      <c r="D65" s="18" t="s">
        <v>228</v>
      </c>
      <c r="E65" s="18"/>
      <c r="F65" s="72" t="s">
        <v>323</v>
      </c>
      <c r="G65" s="27"/>
      <c r="H65" s="27"/>
      <c r="I65" s="27" t="s">
        <v>229</v>
      </c>
      <c r="J65" s="27" t="s">
        <v>230</v>
      </c>
      <c r="K65" s="27" t="s">
        <v>174</v>
      </c>
      <c r="L65" s="27"/>
      <c r="M65" s="27" t="s">
        <v>231</v>
      </c>
      <c r="N65" s="27" t="s">
        <v>232</v>
      </c>
      <c r="O65" s="27" t="s">
        <v>233</v>
      </c>
      <c r="P65" s="27"/>
      <c r="Q65" s="27"/>
      <c r="R65" s="27"/>
      <c r="S65" s="27"/>
      <c r="T65" s="15"/>
      <c r="U65" s="15"/>
      <c r="V65" s="46"/>
      <c r="W65" s="46"/>
      <c r="X65" s="46">
        <v>0</v>
      </c>
      <c r="Y65" s="46">
        <v>0</v>
      </c>
      <c r="Z65" s="46"/>
      <c r="AA65" s="46">
        <v>0</v>
      </c>
      <c r="AB65" s="46">
        <v>0</v>
      </c>
      <c r="AC65" s="15"/>
      <c r="AD65" s="42"/>
      <c r="AE65" s="38"/>
      <c r="AF65" s="38"/>
      <c r="AG65" s="38"/>
      <c r="AH65" s="38"/>
      <c r="AI65" s="38"/>
      <c r="AJ65" s="38"/>
      <c r="AK65" s="38"/>
      <c r="AL65" s="38"/>
      <c r="AM65" s="38"/>
      <c r="AN65" s="38"/>
      <c r="AO65" s="38"/>
      <c r="AP65" s="38"/>
      <c r="AQ65" s="38"/>
      <c r="AR65" s="38"/>
      <c r="AS65" s="38"/>
      <c r="AT65" s="38"/>
      <c r="AU65" s="38"/>
      <c r="AV65" s="38"/>
      <c r="AW65" s="38"/>
      <c r="AX65" s="38"/>
      <c r="AY65" s="38"/>
      <c r="AZ65" s="38"/>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row>
    <row r="66" spans="1:102" ht="32.25" customHeight="1" hidden="1">
      <c r="A66" s="3"/>
      <c r="B66" s="41"/>
      <c r="C66" s="233" t="s">
        <v>327</v>
      </c>
      <c r="D66" s="234" t="s">
        <v>284</v>
      </c>
      <c r="E66" s="171"/>
      <c r="F66" s="184" t="s">
        <v>324</v>
      </c>
      <c r="G66" s="34"/>
      <c r="H66" s="29"/>
      <c r="I66" s="98" t="s">
        <v>289</v>
      </c>
      <c r="J66" s="88"/>
      <c r="K66" s="89">
        <v>39448</v>
      </c>
      <c r="L66" s="61"/>
      <c r="M66" s="88"/>
      <c r="N66" s="140"/>
      <c r="O66" s="140"/>
      <c r="P66" s="59"/>
      <c r="Q66" s="140"/>
      <c r="R66" s="140"/>
      <c r="S66" s="140"/>
      <c r="T66" s="26"/>
      <c r="U66" s="26"/>
      <c r="V66" s="140"/>
      <c r="W66" s="249"/>
      <c r="X66" s="147">
        <v>0</v>
      </c>
      <c r="Y66" s="136">
        <v>0</v>
      </c>
      <c r="Z66" s="140"/>
      <c r="AA66" s="140">
        <v>0</v>
      </c>
      <c r="AB66" s="157">
        <v>0</v>
      </c>
      <c r="AC66" s="25"/>
      <c r="AD66" s="42"/>
      <c r="AE66" s="38"/>
      <c r="AF66" s="38"/>
      <c r="AG66" s="38"/>
      <c r="AH66" s="38"/>
      <c r="AI66" s="38"/>
      <c r="AJ66" s="38"/>
      <c r="AK66" s="38"/>
      <c r="AL66" s="38"/>
      <c r="AM66" s="38"/>
      <c r="AN66" s="38"/>
      <c r="AO66" s="38"/>
      <c r="AP66" s="38"/>
      <c r="AQ66" s="38"/>
      <c r="AR66" s="38"/>
      <c r="AS66" s="38"/>
      <c r="AT66" s="38"/>
      <c r="AU66" s="38"/>
      <c r="AV66" s="38"/>
      <c r="AW66" s="38"/>
      <c r="AX66" s="38"/>
      <c r="AY66" s="38"/>
      <c r="AZ66" s="38"/>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row>
    <row r="67" spans="1:102" ht="12.75" customHeight="1" hidden="1">
      <c r="A67" s="3"/>
      <c r="B67" s="41"/>
      <c r="C67" s="233"/>
      <c r="D67" s="234"/>
      <c r="E67" s="172"/>
      <c r="F67" s="130"/>
      <c r="G67" s="34"/>
      <c r="H67" s="29"/>
      <c r="I67" s="27" t="s">
        <v>290</v>
      </c>
      <c r="J67" s="90" t="s">
        <v>291</v>
      </c>
      <c r="K67" s="91" t="s">
        <v>292</v>
      </c>
      <c r="L67" s="61"/>
      <c r="M67" s="90" t="s">
        <v>294</v>
      </c>
      <c r="N67" s="141"/>
      <c r="O67" s="141"/>
      <c r="P67" s="59"/>
      <c r="Q67" s="141"/>
      <c r="R67" s="141"/>
      <c r="S67" s="141"/>
      <c r="T67" s="26"/>
      <c r="U67" s="26"/>
      <c r="V67" s="141"/>
      <c r="W67" s="249"/>
      <c r="X67" s="248"/>
      <c r="Y67" s="137"/>
      <c r="Z67" s="141"/>
      <c r="AA67" s="141"/>
      <c r="AB67" s="133"/>
      <c r="AC67" s="25"/>
      <c r="AD67" s="42"/>
      <c r="AE67" s="38"/>
      <c r="AF67" s="38"/>
      <c r="AG67" s="38"/>
      <c r="AH67" s="38"/>
      <c r="AI67" s="38"/>
      <c r="AJ67" s="38"/>
      <c r="AK67" s="38"/>
      <c r="AL67" s="38"/>
      <c r="AM67" s="38"/>
      <c r="AN67" s="38"/>
      <c r="AO67" s="38"/>
      <c r="AP67" s="38"/>
      <c r="AQ67" s="38"/>
      <c r="AR67" s="38"/>
      <c r="AS67" s="38"/>
      <c r="AT67" s="38"/>
      <c r="AU67" s="38"/>
      <c r="AV67" s="38"/>
      <c r="AW67" s="38"/>
      <c r="AX67" s="38"/>
      <c r="AY67" s="38"/>
      <c r="AZ67" s="38"/>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row>
    <row r="68" spans="1:102" ht="12" customHeight="1" hidden="1">
      <c r="A68" s="3"/>
      <c r="B68" s="41"/>
      <c r="C68" s="109" t="s">
        <v>328</v>
      </c>
      <c r="D68" s="110" t="s">
        <v>285</v>
      </c>
      <c r="E68" s="21"/>
      <c r="F68" s="103" t="s">
        <v>323</v>
      </c>
      <c r="G68" s="34"/>
      <c r="H68" s="29"/>
      <c r="I68" s="39"/>
      <c r="J68" s="20"/>
      <c r="K68" s="20"/>
      <c r="L68" s="61"/>
      <c r="M68" s="93" t="s">
        <v>295</v>
      </c>
      <c r="N68" s="20"/>
      <c r="O68" s="20"/>
      <c r="P68" s="59"/>
      <c r="Q68" s="93" t="s">
        <v>297</v>
      </c>
      <c r="R68" s="15"/>
      <c r="S68" s="15"/>
      <c r="T68" s="26"/>
      <c r="U68" s="26"/>
      <c r="V68" s="15"/>
      <c r="W68" s="15"/>
      <c r="X68" s="15"/>
      <c r="Y68" s="46"/>
      <c r="Z68" s="46"/>
      <c r="AA68" s="46"/>
      <c r="AB68" s="46"/>
      <c r="AC68" s="25"/>
      <c r="AD68" s="42"/>
      <c r="AE68" s="38"/>
      <c r="AF68" s="38"/>
      <c r="AG68" s="38"/>
      <c r="AH68" s="38"/>
      <c r="AI68" s="38"/>
      <c r="AJ68" s="38"/>
      <c r="AK68" s="38"/>
      <c r="AL68" s="38"/>
      <c r="AM68" s="38"/>
      <c r="AN68" s="38"/>
      <c r="AO68" s="38"/>
      <c r="AP68" s="38"/>
      <c r="AQ68" s="38"/>
      <c r="AR68" s="38"/>
      <c r="AS68" s="38"/>
      <c r="AT68" s="38"/>
      <c r="AU68" s="38"/>
      <c r="AV68" s="38"/>
      <c r="AW68" s="38"/>
      <c r="AX68" s="38"/>
      <c r="AY68" s="38"/>
      <c r="AZ68" s="38"/>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row>
    <row r="69" spans="1:102" ht="33.75" customHeight="1">
      <c r="A69" s="3"/>
      <c r="B69" s="41"/>
      <c r="C69" s="234" t="s">
        <v>327</v>
      </c>
      <c r="D69" s="234" t="s">
        <v>286</v>
      </c>
      <c r="E69" s="171"/>
      <c r="F69" s="184" t="s">
        <v>314</v>
      </c>
      <c r="G69" s="34"/>
      <c r="H69" s="29"/>
      <c r="I69" s="195" t="s">
        <v>293</v>
      </c>
      <c r="J69" s="182"/>
      <c r="K69" s="182" t="s">
        <v>165</v>
      </c>
      <c r="L69" s="61"/>
      <c r="M69" s="182"/>
      <c r="N69" s="145"/>
      <c r="O69" s="145"/>
      <c r="P69" s="59"/>
      <c r="Q69" s="145"/>
      <c r="R69" s="145"/>
      <c r="S69" s="145"/>
      <c r="T69" s="26"/>
      <c r="U69" s="26"/>
      <c r="V69" s="182">
        <v>3438.6</v>
      </c>
      <c r="W69" s="182">
        <v>3257</v>
      </c>
      <c r="X69" s="182">
        <v>3569.1</v>
      </c>
      <c r="Y69" s="182">
        <v>3281.1</v>
      </c>
      <c r="Z69" s="182"/>
      <c r="AA69" s="182">
        <v>3281.1</v>
      </c>
      <c r="AB69" s="182"/>
      <c r="AC69" s="25"/>
      <c r="AD69" s="42"/>
      <c r="AE69" s="38"/>
      <c r="AF69" s="38"/>
      <c r="AG69" s="38"/>
      <c r="AH69" s="38"/>
      <c r="AI69" s="38"/>
      <c r="AJ69" s="38"/>
      <c r="AK69" s="38"/>
      <c r="AL69" s="38"/>
      <c r="AM69" s="38"/>
      <c r="AN69" s="38"/>
      <c r="AO69" s="38"/>
      <c r="AP69" s="38"/>
      <c r="AQ69" s="38"/>
      <c r="AR69" s="38"/>
      <c r="AS69" s="38"/>
      <c r="AT69" s="38"/>
      <c r="AU69" s="38"/>
      <c r="AV69" s="38"/>
      <c r="AW69" s="38"/>
      <c r="AX69" s="38"/>
      <c r="AY69" s="38"/>
      <c r="AZ69" s="38"/>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row>
    <row r="70" spans="1:102" ht="63.75" customHeight="1">
      <c r="A70" s="3"/>
      <c r="B70" s="41"/>
      <c r="C70" s="234"/>
      <c r="D70" s="234"/>
      <c r="E70" s="172"/>
      <c r="F70" s="131"/>
      <c r="G70" s="34"/>
      <c r="H70" s="29"/>
      <c r="I70" s="164"/>
      <c r="J70" s="183"/>
      <c r="K70" s="183"/>
      <c r="L70" s="61"/>
      <c r="M70" s="183"/>
      <c r="N70" s="144"/>
      <c r="O70" s="144"/>
      <c r="P70" s="59"/>
      <c r="Q70" s="144"/>
      <c r="R70" s="144"/>
      <c r="S70" s="144"/>
      <c r="T70" s="26"/>
      <c r="U70" s="26"/>
      <c r="V70" s="138"/>
      <c r="W70" s="138"/>
      <c r="X70" s="138"/>
      <c r="Y70" s="138"/>
      <c r="Z70" s="183"/>
      <c r="AA70" s="138"/>
      <c r="AB70" s="134"/>
      <c r="AC70" s="25"/>
      <c r="AD70" s="42"/>
      <c r="AE70" s="38"/>
      <c r="AF70" s="38"/>
      <c r="AG70" s="38"/>
      <c r="AH70" s="38"/>
      <c r="AI70" s="38"/>
      <c r="AJ70" s="38"/>
      <c r="AK70" s="38"/>
      <c r="AL70" s="38"/>
      <c r="AM70" s="38"/>
      <c r="AN70" s="38"/>
      <c r="AO70" s="38"/>
      <c r="AP70" s="38"/>
      <c r="AQ70" s="38"/>
      <c r="AR70" s="38"/>
      <c r="AS70" s="38"/>
      <c r="AT70" s="38"/>
      <c r="AU70" s="38"/>
      <c r="AV70" s="38"/>
      <c r="AW70" s="38"/>
      <c r="AX70" s="38"/>
      <c r="AY70" s="38"/>
      <c r="AZ70" s="38"/>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row>
    <row r="71" spans="1:102" ht="22.5" customHeight="1" hidden="1">
      <c r="A71" s="3"/>
      <c r="B71" s="41"/>
      <c r="C71" s="169" t="s">
        <v>300</v>
      </c>
      <c r="D71" s="169" t="s">
        <v>287</v>
      </c>
      <c r="E71" s="171"/>
      <c r="F71" s="184" t="s">
        <v>314</v>
      </c>
      <c r="G71" s="34"/>
      <c r="H71" s="29"/>
      <c r="I71" s="195"/>
      <c r="J71" s="182"/>
      <c r="K71" s="182"/>
      <c r="L71" s="61"/>
      <c r="M71" s="142"/>
      <c r="N71" s="142"/>
      <c r="O71" s="142"/>
      <c r="P71" s="59"/>
      <c r="Q71" s="257"/>
      <c r="R71" s="182"/>
      <c r="S71" s="182"/>
      <c r="T71" s="26"/>
      <c r="U71" s="26"/>
      <c r="V71" s="182">
        <v>0</v>
      </c>
      <c r="W71" s="182">
        <v>0</v>
      </c>
      <c r="X71" s="182">
        <v>0</v>
      </c>
      <c r="Y71" s="182">
        <v>0</v>
      </c>
      <c r="Z71" s="182"/>
      <c r="AA71" s="182">
        <v>0</v>
      </c>
      <c r="AB71" s="182">
        <v>0</v>
      </c>
      <c r="AC71" s="25"/>
      <c r="AD71" s="42"/>
      <c r="AE71" s="38"/>
      <c r="AF71" s="38"/>
      <c r="AG71" s="38"/>
      <c r="AH71" s="38"/>
      <c r="AI71" s="38"/>
      <c r="AJ71" s="38"/>
      <c r="AK71" s="38"/>
      <c r="AL71" s="38"/>
      <c r="AM71" s="38"/>
      <c r="AN71" s="38"/>
      <c r="AO71" s="38"/>
      <c r="AP71" s="38"/>
      <c r="AQ71" s="38"/>
      <c r="AR71" s="38"/>
      <c r="AS71" s="38"/>
      <c r="AT71" s="38"/>
      <c r="AU71" s="38"/>
      <c r="AV71" s="38"/>
      <c r="AW71" s="38"/>
      <c r="AX71" s="38"/>
      <c r="AY71" s="38"/>
      <c r="AZ71" s="38"/>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row>
    <row r="72" spans="1:102" ht="17.25" customHeight="1" hidden="1">
      <c r="A72" s="3"/>
      <c r="B72" s="41"/>
      <c r="C72" s="247"/>
      <c r="D72" s="247"/>
      <c r="E72" s="155"/>
      <c r="F72" s="132"/>
      <c r="G72" s="34"/>
      <c r="H72" s="29"/>
      <c r="I72" s="262"/>
      <c r="J72" s="201"/>
      <c r="K72" s="201"/>
      <c r="L72" s="61"/>
      <c r="M72" s="143"/>
      <c r="N72" s="143"/>
      <c r="O72" s="143"/>
      <c r="P72" s="59"/>
      <c r="Q72" s="258"/>
      <c r="R72" s="209"/>
      <c r="S72" s="260"/>
      <c r="T72" s="26"/>
      <c r="U72" s="26"/>
      <c r="V72" s="139"/>
      <c r="W72" s="139"/>
      <c r="X72" s="139"/>
      <c r="Y72" s="139"/>
      <c r="Z72" s="139"/>
      <c r="AA72" s="139"/>
      <c r="AB72" s="135"/>
      <c r="AC72" s="25"/>
      <c r="AD72" s="42"/>
      <c r="AE72" s="38"/>
      <c r="AF72" s="38"/>
      <c r="AG72" s="38"/>
      <c r="AH72" s="38"/>
      <c r="AI72" s="38"/>
      <c r="AJ72" s="38"/>
      <c r="AK72" s="38"/>
      <c r="AL72" s="38"/>
      <c r="AM72" s="38"/>
      <c r="AN72" s="38"/>
      <c r="AO72" s="38"/>
      <c r="AP72" s="38"/>
      <c r="AQ72" s="38"/>
      <c r="AR72" s="38"/>
      <c r="AS72" s="38"/>
      <c r="AT72" s="38"/>
      <c r="AU72" s="38"/>
      <c r="AV72" s="38"/>
      <c r="AW72" s="38"/>
      <c r="AX72" s="38"/>
      <c r="AY72" s="38"/>
      <c r="AZ72" s="38"/>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row>
    <row r="73" spans="1:102" ht="17.25" customHeight="1" hidden="1">
      <c r="A73" s="3"/>
      <c r="B73" s="41"/>
      <c r="C73" s="247"/>
      <c r="D73" s="247"/>
      <c r="E73" s="155"/>
      <c r="F73" s="132"/>
      <c r="G73" s="34"/>
      <c r="H73" s="29"/>
      <c r="I73" s="262"/>
      <c r="J73" s="201"/>
      <c r="K73" s="201"/>
      <c r="L73" s="61"/>
      <c r="M73" s="143"/>
      <c r="N73" s="143"/>
      <c r="O73" s="143"/>
      <c r="P73" s="59"/>
      <c r="Q73" s="258"/>
      <c r="R73" s="209"/>
      <c r="S73" s="260"/>
      <c r="T73" s="26"/>
      <c r="U73" s="26"/>
      <c r="V73" s="139"/>
      <c r="W73" s="139"/>
      <c r="X73" s="139"/>
      <c r="Y73" s="139"/>
      <c r="Z73" s="139"/>
      <c r="AA73" s="139"/>
      <c r="AB73" s="135"/>
      <c r="AC73" s="25"/>
      <c r="AD73" s="42"/>
      <c r="AE73" s="38"/>
      <c r="AF73" s="38"/>
      <c r="AG73" s="38"/>
      <c r="AH73" s="38"/>
      <c r="AI73" s="38"/>
      <c r="AJ73" s="38"/>
      <c r="AK73" s="38"/>
      <c r="AL73" s="38"/>
      <c r="AM73" s="38"/>
      <c r="AN73" s="38"/>
      <c r="AO73" s="38"/>
      <c r="AP73" s="38"/>
      <c r="AQ73" s="38"/>
      <c r="AR73" s="38"/>
      <c r="AS73" s="38"/>
      <c r="AT73" s="38"/>
      <c r="AU73" s="38"/>
      <c r="AV73" s="38"/>
      <c r="AW73" s="38"/>
      <c r="AX73" s="38"/>
      <c r="AY73" s="38"/>
      <c r="AZ73" s="38"/>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row>
    <row r="74" spans="1:102" ht="20.25" customHeight="1" hidden="1">
      <c r="A74" s="3"/>
      <c r="B74" s="41"/>
      <c r="C74" s="247"/>
      <c r="D74" s="247"/>
      <c r="E74" s="155"/>
      <c r="F74" s="132"/>
      <c r="G74" s="34"/>
      <c r="H74" s="29"/>
      <c r="I74" s="262"/>
      <c r="J74" s="201"/>
      <c r="K74" s="201"/>
      <c r="L74" s="61"/>
      <c r="M74" s="143"/>
      <c r="N74" s="143"/>
      <c r="O74" s="143"/>
      <c r="P74" s="59"/>
      <c r="Q74" s="258"/>
      <c r="R74" s="209"/>
      <c r="S74" s="260"/>
      <c r="T74" s="26"/>
      <c r="U74" s="26"/>
      <c r="V74" s="139"/>
      <c r="W74" s="139"/>
      <c r="X74" s="139"/>
      <c r="Y74" s="139"/>
      <c r="Z74" s="139"/>
      <c r="AA74" s="139"/>
      <c r="AB74" s="135"/>
      <c r="AC74" s="25"/>
      <c r="AD74" s="42"/>
      <c r="AE74" s="38"/>
      <c r="AF74" s="38"/>
      <c r="AG74" s="38"/>
      <c r="AH74" s="38"/>
      <c r="AI74" s="38"/>
      <c r="AJ74" s="38"/>
      <c r="AK74" s="38"/>
      <c r="AL74" s="38"/>
      <c r="AM74" s="38"/>
      <c r="AN74" s="38"/>
      <c r="AO74" s="38"/>
      <c r="AP74" s="38"/>
      <c r="AQ74" s="38"/>
      <c r="AR74" s="38"/>
      <c r="AS74" s="38"/>
      <c r="AT74" s="38"/>
      <c r="AU74" s="38"/>
      <c r="AV74" s="38"/>
      <c r="AW74" s="38"/>
      <c r="AX74" s="38"/>
      <c r="AY74" s="38"/>
      <c r="AZ74" s="38"/>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row>
    <row r="75" spans="1:102" ht="15.75" customHeight="1" hidden="1">
      <c r="A75" s="3"/>
      <c r="B75" s="41"/>
      <c r="C75" s="170"/>
      <c r="D75" s="170"/>
      <c r="E75" s="172"/>
      <c r="F75" s="131"/>
      <c r="G75" s="34"/>
      <c r="H75" s="29"/>
      <c r="I75" s="212"/>
      <c r="J75" s="138"/>
      <c r="K75" s="138"/>
      <c r="L75" s="61"/>
      <c r="M75" s="143"/>
      <c r="N75" s="143"/>
      <c r="O75" s="143"/>
      <c r="P75" s="59"/>
      <c r="Q75" s="259"/>
      <c r="R75" s="210"/>
      <c r="S75" s="261"/>
      <c r="T75" s="26"/>
      <c r="U75" s="26"/>
      <c r="V75" s="138"/>
      <c r="W75" s="138"/>
      <c r="X75" s="138"/>
      <c r="Y75" s="138"/>
      <c r="Z75" s="183"/>
      <c r="AA75" s="138"/>
      <c r="AB75" s="134"/>
      <c r="AC75" s="25"/>
      <c r="AD75" s="42"/>
      <c r="AE75" s="38"/>
      <c r="AF75" s="38"/>
      <c r="AG75" s="38"/>
      <c r="AH75" s="38"/>
      <c r="AI75" s="38"/>
      <c r="AJ75" s="38"/>
      <c r="AK75" s="38"/>
      <c r="AL75" s="38"/>
      <c r="AM75" s="38"/>
      <c r="AN75" s="38"/>
      <c r="AO75" s="38"/>
      <c r="AP75" s="38"/>
      <c r="AQ75" s="38"/>
      <c r="AR75" s="38"/>
      <c r="AS75" s="38"/>
      <c r="AT75" s="38"/>
      <c r="AU75" s="38"/>
      <c r="AV75" s="38"/>
      <c r="AW75" s="38"/>
      <c r="AX75" s="38"/>
      <c r="AY75" s="38"/>
      <c r="AZ75" s="38"/>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row>
    <row r="76" spans="1:102" ht="11.25" customHeight="1" hidden="1">
      <c r="A76" s="3"/>
      <c r="B76" s="41"/>
      <c r="C76" s="169" t="s">
        <v>301</v>
      </c>
      <c r="D76" s="169" t="s">
        <v>288</v>
      </c>
      <c r="E76" s="171"/>
      <c r="F76" s="184" t="s">
        <v>314</v>
      </c>
      <c r="G76" s="34"/>
      <c r="H76" s="29"/>
      <c r="I76" s="83"/>
      <c r="J76" s="148"/>
      <c r="K76" s="148"/>
      <c r="L76" s="61"/>
      <c r="M76" s="87" t="s">
        <v>303</v>
      </c>
      <c r="N76" s="87"/>
      <c r="O76" s="87" t="s">
        <v>302</v>
      </c>
      <c r="P76" s="59"/>
      <c r="Q76" s="84"/>
      <c r="R76" s="82"/>
      <c r="S76" s="85"/>
      <c r="T76" s="26"/>
      <c r="U76" s="26"/>
      <c r="V76" s="147">
        <v>0</v>
      </c>
      <c r="W76" s="147">
        <v>0</v>
      </c>
      <c r="X76" s="147"/>
      <c r="Y76" s="148">
        <v>0</v>
      </c>
      <c r="Z76" s="45"/>
      <c r="AA76" s="148"/>
      <c r="AB76" s="150"/>
      <c r="AC76" s="145"/>
      <c r="AD76" s="42"/>
      <c r="AE76" s="38"/>
      <c r="AF76" s="38"/>
      <c r="AG76" s="38"/>
      <c r="AH76" s="38"/>
      <c r="AI76" s="38"/>
      <c r="AJ76" s="38"/>
      <c r="AK76" s="38"/>
      <c r="AL76" s="38"/>
      <c r="AM76" s="38"/>
      <c r="AN76" s="38"/>
      <c r="AO76" s="38"/>
      <c r="AP76" s="38"/>
      <c r="AQ76" s="38"/>
      <c r="AR76" s="38"/>
      <c r="AS76" s="38"/>
      <c r="AT76" s="38"/>
      <c r="AU76" s="38"/>
      <c r="AV76" s="38"/>
      <c r="AW76" s="38"/>
      <c r="AX76" s="38"/>
      <c r="AY76" s="38"/>
      <c r="AZ76" s="38"/>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row>
    <row r="77" spans="1:102" ht="15" customHeight="1" hidden="1">
      <c r="A77" s="3"/>
      <c r="B77" s="41"/>
      <c r="C77" s="153"/>
      <c r="D77" s="154"/>
      <c r="E77" s="155"/>
      <c r="F77" s="156"/>
      <c r="G77" s="28"/>
      <c r="H77" s="31"/>
      <c r="I77" s="39"/>
      <c r="J77" s="152"/>
      <c r="K77" s="152"/>
      <c r="L77" s="60"/>
      <c r="M77" s="93" t="s">
        <v>296</v>
      </c>
      <c r="N77" s="20"/>
      <c r="O77" s="20" t="s">
        <v>302</v>
      </c>
      <c r="P77" s="59"/>
      <c r="Q77" s="20"/>
      <c r="R77" s="20"/>
      <c r="S77" s="20"/>
      <c r="T77" s="26"/>
      <c r="U77" s="26"/>
      <c r="V77" s="187"/>
      <c r="W77" s="187"/>
      <c r="X77" s="187"/>
      <c r="Y77" s="149"/>
      <c r="Z77" s="44"/>
      <c r="AA77" s="187"/>
      <c r="AB77" s="151"/>
      <c r="AC77" s="146"/>
      <c r="AD77" s="42"/>
      <c r="AE77" s="38"/>
      <c r="AF77" s="38"/>
      <c r="AG77" s="38"/>
      <c r="AH77" s="38"/>
      <c r="AI77" s="38"/>
      <c r="AJ77" s="38"/>
      <c r="AK77" s="38"/>
      <c r="AL77" s="38"/>
      <c r="AM77" s="38"/>
      <c r="AN77" s="38"/>
      <c r="AO77" s="38"/>
      <c r="AP77" s="38"/>
      <c r="AQ77" s="38"/>
      <c r="AR77" s="38"/>
      <c r="AS77" s="38"/>
      <c r="AT77" s="38"/>
      <c r="AU77" s="38"/>
      <c r="AV77" s="38"/>
      <c r="AW77" s="38"/>
      <c r="AX77" s="38"/>
      <c r="AY77" s="38"/>
      <c r="AZ77" s="38"/>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row>
    <row r="78" spans="1:102" ht="61.5" customHeight="1">
      <c r="A78" s="3"/>
      <c r="B78" s="96"/>
      <c r="C78" s="127" t="s">
        <v>390</v>
      </c>
      <c r="D78" s="80" t="s">
        <v>382</v>
      </c>
      <c r="E78" s="18"/>
      <c r="F78" s="72" t="s">
        <v>323</v>
      </c>
      <c r="G78" s="27"/>
      <c r="H78" s="27"/>
      <c r="I78" s="27"/>
      <c r="J78" s="15"/>
      <c r="K78" s="15"/>
      <c r="L78" s="27"/>
      <c r="M78" s="90"/>
      <c r="N78" s="15"/>
      <c r="O78" s="15"/>
      <c r="P78" s="27"/>
      <c r="Q78" s="15"/>
      <c r="R78" s="15"/>
      <c r="S78" s="15"/>
      <c r="T78" s="15"/>
      <c r="U78" s="15"/>
      <c r="V78" s="95"/>
      <c r="W78" s="95"/>
      <c r="X78" s="95">
        <v>575</v>
      </c>
      <c r="Y78" s="79">
        <v>824.9</v>
      </c>
      <c r="Z78" s="46"/>
      <c r="AA78" s="46">
        <v>866.2</v>
      </c>
      <c r="AB78" s="15">
        <v>905.2</v>
      </c>
      <c r="AC78" s="15"/>
      <c r="AD78" s="42"/>
      <c r="AE78" s="38"/>
      <c r="AF78" s="38"/>
      <c r="AG78" s="38"/>
      <c r="AH78" s="38"/>
      <c r="AI78" s="38"/>
      <c r="AJ78" s="38"/>
      <c r="AK78" s="38"/>
      <c r="AL78" s="38"/>
      <c r="AM78" s="38"/>
      <c r="AN78" s="38"/>
      <c r="AO78" s="38"/>
      <c r="AP78" s="38"/>
      <c r="AQ78" s="38"/>
      <c r="AR78" s="38"/>
      <c r="AS78" s="38"/>
      <c r="AT78" s="38"/>
      <c r="AU78" s="38"/>
      <c r="AV78" s="38"/>
      <c r="AW78" s="38"/>
      <c r="AX78" s="38"/>
      <c r="AY78" s="38"/>
      <c r="AZ78" s="38"/>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row>
    <row r="79" spans="1:102" ht="21.75" customHeight="1" hidden="1">
      <c r="A79" s="3"/>
      <c r="B79" s="96"/>
      <c r="C79" s="86" t="s">
        <v>305</v>
      </c>
      <c r="D79" s="80" t="s">
        <v>306</v>
      </c>
      <c r="E79" s="18"/>
      <c r="F79" s="72" t="s">
        <v>319</v>
      </c>
      <c r="G79" s="27"/>
      <c r="H79" s="27"/>
      <c r="I79" s="27"/>
      <c r="J79" s="15"/>
      <c r="K79" s="15"/>
      <c r="L79" s="27"/>
      <c r="M79" s="90"/>
      <c r="N79" s="15"/>
      <c r="O79" s="15"/>
      <c r="P79" s="27"/>
      <c r="Q79" s="15"/>
      <c r="R79" s="15"/>
      <c r="S79" s="15"/>
      <c r="T79" s="15"/>
      <c r="U79" s="15"/>
      <c r="V79" s="95"/>
      <c r="W79" s="95"/>
      <c r="X79" s="95"/>
      <c r="Y79" s="79"/>
      <c r="Z79" s="46"/>
      <c r="AA79" s="46"/>
      <c r="AB79" s="15"/>
      <c r="AC79" s="15"/>
      <c r="AD79" s="42"/>
      <c r="AE79" s="38"/>
      <c r="AF79" s="38"/>
      <c r="AG79" s="38"/>
      <c r="AH79" s="38"/>
      <c r="AI79" s="38"/>
      <c r="AJ79" s="38"/>
      <c r="AK79" s="38"/>
      <c r="AL79" s="38"/>
      <c r="AM79" s="38"/>
      <c r="AN79" s="38"/>
      <c r="AO79" s="38"/>
      <c r="AP79" s="38"/>
      <c r="AQ79" s="38"/>
      <c r="AR79" s="38"/>
      <c r="AS79" s="38"/>
      <c r="AT79" s="38"/>
      <c r="AU79" s="38"/>
      <c r="AV79" s="38"/>
      <c r="AW79" s="38"/>
      <c r="AX79" s="38"/>
      <c r="AY79" s="38"/>
      <c r="AZ79" s="38"/>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row>
    <row r="80" spans="1:102" ht="40.5" customHeight="1">
      <c r="A80" s="3"/>
      <c r="B80" s="96"/>
      <c r="C80" s="86" t="s">
        <v>375</v>
      </c>
      <c r="D80" s="78" t="s">
        <v>304</v>
      </c>
      <c r="E80" s="35"/>
      <c r="F80" s="104" t="s">
        <v>307</v>
      </c>
      <c r="G80" s="29"/>
      <c r="H80" s="29"/>
      <c r="I80" s="29"/>
      <c r="J80" s="25"/>
      <c r="K80" s="25"/>
      <c r="L80" s="29"/>
      <c r="M80" s="94"/>
      <c r="N80" s="25"/>
      <c r="O80" s="25"/>
      <c r="P80" s="29"/>
      <c r="Q80" s="25"/>
      <c r="R80" s="25"/>
      <c r="S80" s="25"/>
      <c r="T80" s="25"/>
      <c r="U80" s="25"/>
      <c r="V80" s="92"/>
      <c r="W80" s="92"/>
      <c r="X80" s="92"/>
      <c r="Y80" s="77">
        <v>126.4</v>
      </c>
      <c r="Z80" s="45"/>
      <c r="AA80" s="45">
        <v>146.2</v>
      </c>
      <c r="AB80" s="25">
        <v>160.9</v>
      </c>
      <c r="AC80" s="25"/>
      <c r="AD80" s="42"/>
      <c r="AE80" s="38"/>
      <c r="AF80" s="38"/>
      <c r="AG80" s="38"/>
      <c r="AH80" s="38"/>
      <c r="AI80" s="38"/>
      <c r="AJ80" s="38"/>
      <c r="AK80" s="38"/>
      <c r="AL80" s="38"/>
      <c r="AM80" s="38"/>
      <c r="AN80" s="38"/>
      <c r="AO80" s="38"/>
      <c r="AP80" s="38"/>
      <c r="AQ80" s="38"/>
      <c r="AR80" s="38"/>
      <c r="AS80" s="38"/>
      <c r="AT80" s="38"/>
      <c r="AU80" s="38"/>
      <c r="AV80" s="38"/>
      <c r="AW80" s="38"/>
      <c r="AX80" s="38"/>
      <c r="AY80" s="38"/>
      <c r="AZ80" s="38"/>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row>
    <row r="81" spans="1:102" ht="40.5" customHeight="1">
      <c r="A81" s="3"/>
      <c r="B81" s="96"/>
      <c r="C81" s="167" t="s">
        <v>376</v>
      </c>
      <c r="D81" s="169" t="s">
        <v>370</v>
      </c>
      <c r="E81" s="171"/>
      <c r="F81" s="184" t="s">
        <v>358</v>
      </c>
      <c r="G81" s="34"/>
      <c r="H81" s="29"/>
      <c r="I81" s="195"/>
      <c r="J81" s="145"/>
      <c r="K81" s="145"/>
      <c r="L81" s="27"/>
      <c r="M81" s="263"/>
      <c r="N81" s="145"/>
      <c r="O81" s="145"/>
      <c r="P81" s="27"/>
      <c r="Q81" s="145"/>
      <c r="R81" s="145"/>
      <c r="S81" s="145"/>
      <c r="T81" s="15"/>
      <c r="U81" s="15"/>
      <c r="V81" s="147">
        <v>14554.9</v>
      </c>
      <c r="W81" s="147">
        <v>14554.9</v>
      </c>
      <c r="X81" s="147">
        <v>20773.2</v>
      </c>
      <c r="Y81" s="150">
        <v>19236.8</v>
      </c>
      <c r="Z81" s="46"/>
      <c r="AA81" s="182">
        <v>22182</v>
      </c>
      <c r="AB81" s="145">
        <v>25565.1</v>
      </c>
      <c r="AC81" s="145"/>
      <c r="AD81" s="42"/>
      <c r="AE81" s="38"/>
      <c r="AF81" s="38"/>
      <c r="AG81" s="38"/>
      <c r="AH81" s="38"/>
      <c r="AI81" s="38"/>
      <c r="AJ81" s="38"/>
      <c r="AK81" s="38"/>
      <c r="AL81" s="38"/>
      <c r="AM81" s="38"/>
      <c r="AN81" s="38"/>
      <c r="AO81" s="38"/>
      <c r="AP81" s="38"/>
      <c r="AQ81" s="38"/>
      <c r="AR81" s="38"/>
      <c r="AS81" s="38"/>
      <c r="AT81" s="38"/>
      <c r="AU81" s="38"/>
      <c r="AV81" s="38"/>
      <c r="AW81" s="38"/>
      <c r="AX81" s="38"/>
      <c r="AY81" s="38"/>
      <c r="AZ81" s="38"/>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row>
    <row r="82" spans="1:102" ht="13.5" customHeight="1">
      <c r="A82" s="3"/>
      <c r="B82" s="96"/>
      <c r="C82" s="168"/>
      <c r="D82" s="170"/>
      <c r="E82" s="172"/>
      <c r="F82" s="160"/>
      <c r="G82" s="34"/>
      <c r="H82" s="29"/>
      <c r="I82" s="164"/>
      <c r="J82" s="144"/>
      <c r="K82" s="144"/>
      <c r="L82" s="27"/>
      <c r="M82" s="264"/>
      <c r="N82" s="144"/>
      <c r="O82" s="144"/>
      <c r="P82" s="27"/>
      <c r="Q82" s="144"/>
      <c r="R82" s="144"/>
      <c r="S82" s="144"/>
      <c r="T82" s="15"/>
      <c r="U82" s="15"/>
      <c r="V82" s="248"/>
      <c r="W82" s="248"/>
      <c r="X82" s="186"/>
      <c r="Y82" s="265"/>
      <c r="Z82" s="46"/>
      <c r="AA82" s="186"/>
      <c r="AB82" s="222"/>
      <c r="AC82" s="144"/>
      <c r="AD82" s="42"/>
      <c r="AE82" s="38"/>
      <c r="AF82" s="38"/>
      <c r="AG82" s="38"/>
      <c r="AH82" s="38"/>
      <c r="AI82" s="38"/>
      <c r="AJ82" s="38"/>
      <c r="AK82" s="38"/>
      <c r="AL82" s="38"/>
      <c r="AM82" s="38"/>
      <c r="AN82" s="38"/>
      <c r="AO82" s="38"/>
      <c r="AP82" s="38"/>
      <c r="AQ82" s="38"/>
      <c r="AR82" s="38"/>
      <c r="AS82" s="38"/>
      <c r="AT82" s="38"/>
      <c r="AU82" s="38"/>
      <c r="AV82" s="38"/>
      <c r="AW82" s="38"/>
      <c r="AX82" s="38"/>
      <c r="AY82" s="38"/>
      <c r="AZ82" s="38"/>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row>
    <row r="83" spans="1:102" ht="78" customHeight="1">
      <c r="A83" s="3"/>
      <c r="B83" s="96"/>
      <c r="C83" s="129" t="s">
        <v>391</v>
      </c>
      <c r="D83" s="80" t="s">
        <v>274</v>
      </c>
      <c r="E83" s="18"/>
      <c r="F83" s="125" t="s">
        <v>307</v>
      </c>
      <c r="G83" s="27"/>
      <c r="H83" s="27"/>
      <c r="I83" s="27"/>
      <c r="J83" s="15"/>
      <c r="K83" s="15"/>
      <c r="L83" s="27"/>
      <c r="M83" s="90" t="s">
        <v>383</v>
      </c>
      <c r="N83" s="15"/>
      <c r="O83" s="15" t="s">
        <v>384</v>
      </c>
      <c r="P83" s="27"/>
      <c r="Q83" s="15"/>
      <c r="R83" s="15"/>
      <c r="S83" s="15"/>
      <c r="T83" s="15"/>
      <c r="U83" s="15"/>
      <c r="V83" s="95">
        <v>0.7</v>
      </c>
      <c r="W83" s="95">
        <v>0.7</v>
      </c>
      <c r="X83" s="122">
        <v>2</v>
      </c>
      <c r="Y83" s="123">
        <v>2</v>
      </c>
      <c r="Z83" s="46"/>
      <c r="AA83" s="122">
        <v>2.1</v>
      </c>
      <c r="AB83" s="124">
        <v>2.2</v>
      </c>
      <c r="AC83" s="15"/>
      <c r="AD83" s="42"/>
      <c r="AE83" s="38"/>
      <c r="AF83" s="38"/>
      <c r="AG83" s="38"/>
      <c r="AH83" s="38"/>
      <c r="AI83" s="38"/>
      <c r="AJ83" s="38"/>
      <c r="AK83" s="38"/>
      <c r="AL83" s="38"/>
      <c r="AM83" s="38"/>
      <c r="AN83" s="38"/>
      <c r="AO83" s="38"/>
      <c r="AP83" s="38"/>
      <c r="AQ83" s="38"/>
      <c r="AR83" s="38"/>
      <c r="AS83" s="38"/>
      <c r="AT83" s="38"/>
      <c r="AU83" s="38"/>
      <c r="AV83" s="38"/>
      <c r="AW83" s="38"/>
      <c r="AX83" s="38"/>
      <c r="AY83" s="38"/>
      <c r="AZ83" s="38"/>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row>
    <row r="84" spans="1:102" ht="48" customHeight="1">
      <c r="A84" s="3"/>
      <c r="B84" s="96"/>
      <c r="C84" s="129" t="s">
        <v>392</v>
      </c>
      <c r="D84" s="80" t="s">
        <v>277</v>
      </c>
      <c r="E84" s="18"/>
      <c r="F84" s="125" t="s">
        <v>364</v>
      </c>
      <c r="G84" s="27"/>
      <c r="H84" s="27"/>
      <c r="I84" s="27"/>
      <c r="J84" s="15"/>
      <c r="K84" s="15"/>
      <c r="L84" s="27"/>
      <c r="M84" s="90" t="s">
        <v>385</v>
      </c>
      <c r="N84" s="15" t="s">
        <v>386</v>
      </c>
      <c r="O84" s="15" t="s">
        <v>387</v>
      </c>
      <c r="P84" s="27"/>
      <c r="Q84" s="15"/>
      <c r="R84" s="15"/>
      <c r="S84" s="15"/>
      <c r="T84" s="15"/>
      <c r="U84" s="15"/>
      <c r="V84" s="95">
        <v>744.7</v>
      </c>
      <c r="W84" s="95">
        <v>744.7</v>
      </c>
      <c r="X84" s="122">
        <v>425.8</v>
      </c>
      <c r="Y84" s="123">
        <v>278.7</v>
      </c>
      <c r="Z84" s="46"/>
      <c r="AA84" s="122">
        <v>292.7</v>
      </c>
      <c r="AB84" s="124">
        <v>305.8</v>
      </c>
      <c r="AC84" s="15"/>
      <c r="AD84" s="42"/>
      <c r="AE84" s="38"/>
      <c r="AF84" s="38"/>
      <c r="AG84" s="38"/>
      <c r="AH84" s="38"/>
      <c r="AI84" s="38"/>
      <c r="AJ84" s="38"/>
      <c r="AK84" s="38"/>
      <c r="AL84" s="38"/>
      <c r="AM84" s="38"/>
      <c r="AN84" s="38"/>
      <c r="AO84" s="38"/>
      <c r="AP84" s="38"/>
      <c r="AQ84" s="38"/>
      <c r="AR84" s="38"/>
      <c r="AS84" s="38"/>
      <c r="AT84" s="38"/>
      <c r="AU84" s="38"/>
      <c r="AV84" s="38"/>
      <c r="AW84" s="38"/>
      <c r="AX84" s="38"/>
      <c r="AY84" s="38"/>
      <c r="AZ84" s="38"/>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row>
    <row r="85" spans="1:102" ht="91.5" customHeight="1">
      <c r="A85" s="3"/>
      <c r="B85" s="96"/>
      <c r="C85" s="129" t="s">
        <v>393</v>
      </c>
      <c r="D85" s="80" t="s">
        <v>281</v>
      </c>
      <c r="E85" s="18"/>
      <c r="F85" s="125" t="s">
        <v>379</v>
      </c>
      <c r="G85" s="27"/>
      <c r="H85" s="27"/>
      <c r="I85" s="27" t="s">
        <v>388</v>
      </c>
      <c r="J85" s="15"/>
      <c r="K85" s="15" t="s">
        <v>389</v>
      </c>
      <c r="L85" s="27"/>
      <c r="M85" s="90"/>
      <c r="N85" s="15"/>
      <c r="O85" s="15"/>
      <c r="P85" s="27"/>
      <c r="Q85" s="15"/>
      <c r="R85" s="15"/>
      <c r="S85" s="15"/>
      <c r="T85" s="15"/>
      <c r="U85" s="15"/>
      <c r="V85" s="95">
        <v>565.6</v>
      </c>
      <c r="W85" s="95">
        <v>565.6</v>
      </c>
      <c r="X85" s="122">
        <v>534</v>
      </c>
      <c r="Y85" s="123">
        <v>649.1</v>
      </c>
      <c r="Z85" s="46"/>
      <c r="AA85" s="122">
        <v>694.3</v>
      </c>
      <c r="AB85" s="124">
        <v>850.9</v>
      </c>
      <c r="AC85" s="15"/>
      <c r="AD85" s="42"/>
      <c r="AE85" s="38"/>
      <c r="AF85" s="38"/>
      <c r="AG85" s="38"/>
      <c r="AH85" s="38"/>
      <c r="AI85" s="38"/>
      <c r="AJ85" s="38"/>
      <c r="AK85" s="38"/>
      <c r="AL85" s="38"/>
      <c r="AM85" s="38"/>
      <c r="AN85" s="38"/>
      <c r="AO85" s="38"/>
      <c r="AP85" s="38"/>
      <c r="AQ85" s="38"/>
      <c r="AR85" s="38"/>
      <c r="AS85" s="38"/>
      <c r="AT85" s="38"/>
      <c r="AU85" s="38"/>
      <c r="AV85" s="38"/>
      <c r="AW85" s="38"/>
      <c r="AX85" s="38"/>
      <c r="AY85" s="38"/>
      <c r="AZ85" s="38"/>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row>
    <row r="86" spans="1:52" ht="169.5" customHeight="1">
      <c r="A86" s="1"/>
      <c r="B86" s="40"/>
      <c r="C86" s="128" t="s">
        <v>149</v>
      </c>
      <c r="D86" s="52" t="s">
        <v>144</v>
      </c>
      <c r="E86" s="35" t="s">
        <v>145</v>
      </c>
      <c r="F86" s="106"/>
      <c r="G86" s="34"/>
      <c r="H86" s="29"/>
      <c r="I86" s="29"/>
      <c r="J86" s="29"/>
      <c r="K86" s="29"/>
      <c r="L86" s="61"/>
      <c r="M86" s="31"/>
      <c r="N86" s="31"/>
      <c r="O86" s="73"/>
      <c r="P86" s="59"/>
      <c r="Q86" s="61"/>
      <c r="R86" s="29"/>
      <c r="S86" s="29"/>
      <c r="T86" s="26"/>
      <c r="U86" s="26"/>
      <c r="V86" s="48">
        <f>V87</f>
        <v>0</v>
      </c>
      <c r="W86" s="48">
        <f aca="true" t="shared" si="3" ref="W86:AB86">W87</f>
        <v>0</v>
      </c>
      <c r="X86" s="48">
        <f t="shared" si="3"/>
        <v>283</v>
      </c>
      <c r="Y86" s="48">
        <f t="shared" si="3"/>
        <v>572</v>
      </c>
      <c r="Z86" s="48">
        <f t="shared" si="3"/>
        <v>0</v>
      </c>
      <c r="AA86" s="48">
        <f t="shared" si="3"/>
        <v>664.7</v>
      </c>
      <c r="AB86" s="48">
        <f t="shared" si="3"/>
        <v>784.3</v>
      </c>
      <c r="AC86" s="25"/>
      <c r="AD86" s="4"/>
      <c r="AE86" s="1"/>
      <c r="AF86" s="1"/>
      <c r="AG86" s="1"/>
      <c r="AH86" s="1"/>
      <c r="AI86" s="1"/>
      <c r="AJ86" s="1"/>
      <c r="AK86" s="1"/>
      <c r="AL86" s="1"/>
      <c r="AM86" s="1"/>
      <c r="AN86" s="1"/>
      <c r="AO86" s="1"/>
      <c r="AP86" s="1"/>
      <c r="AQ86" s="1"/>
      <c r="AR86" s="1"/>
      <c r="AS86" s="1"/>
      <c r="AT86" s="1"/>
      <c r="AU86" s="1"/>
      <c r="AV86" s="1"/>
      <c r="AW86" s="1"/>
      <c r="AX86" s="1"/>
      <c r="AY86" s="1"/>
      <c r="AZ86" s="1"/>
    </row>
    <row r="87" spans="1:52" ht="49.5" customHeight="1">
      <c r="A87" s="1"/>
      <c r="B87" s="6"/>
      <c r="C87" s="37" t="s">
        <v>148</v>
      </c>
      <c r="D87" s="16" t="s">
        <v>146</v>
      </c>
      <c r="E87" s="35"/>
      <c r="F87" s="106" t="s">
        <v>319</v>
      </c>
      <c r="G87" s="55" t="s">
        <v>122</v>
      </c>
      <c r="H87" s="27" t="s">
        <v>147</v>
      </c>
      <c r="I87" s="27" t="s">
        <v>122</v>
      </c>
      <c r="J87" s="27" t="s">
        <v>234</v>
      </c>
      <c r="K87" s="27" t="s">
        <v>150</v>
      </c>
      <c r="L87" s="30" t="s">
        <v>138</v>
      </c>
      <c r="M87" s="27" t="s">
        <v>138</v>
      </c>
      <c r="N87" s="27" t="s">
        <v>139</v>
      </c>
      <c r="O87" s="27" t="s">
        <v>140</v>
      </c>
      <c r="P87" s="59"/>
      <c r="Q87" s="61" t="s">
        <v>141</v>
      </c>
      <c r="R87" s="29" t="s">
        <v>142</v>
      </c>
      <c r="S87" s="29" t="s">
        <v>143</v>
      </c>
      <c r="T87" s="26"/>
      <c r="U87" s="26"/>
      <c r="V87" s="45"/>
      <c r="W87" s="45"/>
      <c r="X87" s="47">
        <v>283</v>
      </c>
      <c r="Y87" s="45">
        <v>572</v>
      </c>
      <c r="Z87" s="74"/>
      <c r="AA87" s="45">
        <v>664.7</v>
      </c>
      <c r="AB87" s="45">
        <v>784.3</v>
      </c>
      <c r="AC87" s="25"/>
      <c r="AD87" s="4"/>
      <c r="AE87" s="1"/>
      <c r="AF87" s="1"/>
      <c r="AG87" s="1"/>
      <c r="AH87" s="1"/>
      <c r="AI87" s="1"/>
      <c r="AJ87" s="1"/>
      <c r="AK87" s="1"/>
      <c r="AL87" s="1"/>
      <c r="AM87" s="1"/>
      <c r="AN87" s="1"/>
      <c r="AO87" s="1"/>
      <c r="AP87" s="1"/>
      <c r="AQ87" s="1"/>
      <c r="AR87" s="1"/>
      <c r="AS87" s="1"/>
      <c r="AT87" s="1"/>
      <c r="AU87" s="1"/>
      <c r="AV87" s="1"/>
      <c r="AW87" s="1"/>
      <c r="AX87" s="1"/>
      <c r="AY87" s="1"/>
      <c r="AZ87" s="1"/>
    </row>
    <row r="88" spans="1:52" ht="21.75" customHeight="1">
      <c r="A88" s="1"/>
      <c r="B88" s="6"/>
      <c r="C88" s="36"/>
      <c r="D88" s="99" t="s">
        <v>108</v>
      </c>
      <c r="E88" s="35"/>
      <c r="F88" s="104"/>
      <c r="G88" s="27"/>
      <c r="H88" s="27"/>
      <c r="I88" s="27"/>
      <c r="J88" s="27"/>
      <c r="K88" s="27"/>
      <c r="L88" s="27"/>
      <c r="M88" s="29"/>
      <c r="N88" s="29"/>
      <c r="O88" s="29"/>
      <c r="P88" s="29"/>
      <c r="Q88" s="29"/>
      <c r="R88" s="29"/>
      <c r="S88" s="29"/>
      <c r="T88" s="25"/>
      <c r="U88" s="25"/>
      <c r="V88" s="126">
        <f>V12+V48+V86+V53</f>
        <v>122602.9</v>
      </c>
      <c r="W88" s="48">
        <f aca="true" t="shared" si="4" ref="W88:AB88">W12+W48+W53+W86</f>
        <v>122156.3</v>
      </c>
      <c r="X88" s="48">
        <f t="shared" si="4"/>
        <v>149969.50000000003</v>
      </c>
      <c r="Y88" s="48">
        <f t="shared" si="4"/>
        <v>149486.8</v>
      </c>
      <c r="Z88" s="48">
        <f t="shared" si="4"/>
        <v>41941.299999999996</v>
      </c>
      <c r="AA88" s="48">
        <f t="shared" si="4"/>
        <v>160080.50000000003</v>
      </c>
      <c r="AB88" s="48">
        <f t="shared" si="4"/>
        <v>174209.19999999998</v>
      </c>
      <c r="AC88" s="25"/>
      <c r="AD88" s="4"/>
      <c r="AE88" s="1"/>
      <c r="AF88" s="1"/>
      <c r="AG88" s="1"/>
      <c r="AH88" s="1"/>
      <c r="AI88" s="1"/>
      <c r="AJ88" s="1"/>
      <c r="AK88" s="1"/>
      <c r="AL88" s="1"/>
      <c r="AM88" s="1"/>
      <c r="AN88" s="1"/>
      <c r="AO88" s="1"/>
      <c r="AP88" s="1"/>
      <c r="AQ88" s="1"/>
      <c r="AR88" s="1"/>
      <c r="AS88" s="1"/>
      <c r="AT88" s="1"/>
      <c r="AU88" s="1"/>
      <c r="AV88" s="1"/>
      <c r="AW88" s="1"/>
      <c r="AX88" s="1"/>
      <c r="AY88" s="1"/>
      <c r="AZ88" s="1"/>
    </row>
    <row r="89" spans="1:52" ht="21.75" customHeight="1">
      <c r="A89" s="1"/>
      <c r="B89" s="6"/>
      <c r="C89" s="36"/>
      <c r="D89" s="99"/>
      <c r="E89" s="35"/>
      <c r="F89" s="104"/>
      <c r="G89" s="27"/>
      <c r="H89" s="27"/>
      <c r="I89" s="27"/>
      <c r="J89" s="27"/>
      <c r="K89" s="27"/>
      <c r="L89" s="27"/>
      <c r="M89" s="29"/>
      <c r="N89" s="29"/>
      <c r="O89" s="29"/>
      <c r="P89" s="29"/>
      <c r="Q89" s="29"/>
      <c r="R89" s="29"/>
      <c r="S89" s="29"/>
      <c r="T89" s="25"/>
      <c r="U89" s="25"/>
      <c r="V89" s="48"/>
      <c r="W89" s="48"/>
      <c r="X89" s="48"/>
      <c r="Y89" s="48"/>
      <c r="Z89" s="48"/>
      <c r="AA89" s="48"/>
      <c r="AB89" s="48"/>
      <c r="AC89" s="25"/>
      <c r="AD89" s="4"/>
      <c r="AE89" s="1"/>
      <c r="AF89" s="1"/>
      <c r="AG89" s="1"/>
      <c r="AH89" s="1"/>
      <c r="AI89" s="1"/>
      <c r="AJ89" s="1"/>
      <c r="AK89" s="1"/>
      <c r="AL89" s="1"/>
      <c r="AM89" s="1"/>
      <c r="AN89" s="1"/>
      <c r="AO89" s="1"/>
      <c r="AP89" s="1"/>
      <c r="AQ89" s="1"/>
      <c r="AR89" s="1"/>
      <c r="AS89" s="1"/>
      <c r="AT89" s="1"/>
      <c r="AU89" s="1"/>
      <c r="AV89" s="1"/>
      <c r="AW89" s="1"/>
      <c r="AX89" s="1"/>
      <c r="AY89" s="1"/>
      <c r="AZ89" s="1"/>
    </row>
    <row r="90" spans="1:52" ht="21.75" customHeight="1">
      <c r="A90" s="1"/>
      <c r="B90" s="6"/>
      <c r="C90" s="116" t="s">
        <v>332</v>
      </c>
      <c r="D90" s="111" t="s">
        <v>329</v>
      </c>
      <c r="E90" s="18"/>
      <c r="F90" s="72"/>
      <c r="G90" s="27"/>
      <c r="H90" s="27"/>
      <c r="I90" s="27"/>
      <c r="J90" s="27"/>
      <c r="K90" s="27"/>
      <c r="L90" s="27"/>
      <c r="M90" s="27"/>
      <c r="N90" s="27"/>
      <c r="O90" s="27"/>
      <c r="P90" s="27"/>
      <c r="Q90" s="27"/>
      <c r="R90" s="27"/>
      <c r="S90" s="27"/>
      <c r="T90" s="15"/>
      <c r="U90" s="15"/>
      <c r="V90" s="76">
        <f>V91+V92+V94+V95+V96+V97+V98+V99+V100+V101+V102+V103+V104+V105+V106+V107+V108+V93+V109</f>
        <v>49471.2</v>
      </c>
      <c r="W90" s="76">
        <f aca="true" t="shared" si="5" ref="W90:AB90">W91+W92+W94+W95+W96+W97+W98+W99+W100+W101+W102+W103+W104+W105+W106+W107+W108+W93+W109</f>
        <v>49467.2</v>
      </c>
      <c r="X90" s="76">
        <f t="shared" si="5"/>
        <v>64654.100000000006</v>
      </c>
      <c r="Y90" s="76">
        <f t="shared" si="5"/>
        <v>80473.3</v>
      </c>
      <c r="Z90" s="76">
        <f t="shared" si="5"/>
        <v>0</v>
      </c>
      <c r="AA90" s="76">
        <f t="shared" si="5"/>
        <v>99474</v>
      </c>
      <c r="AB90" s="76">
        <f t="shared" si="5"/>
        <v>115358.5</v>
      </c>
      <c r="AC90" s="15"/>
      <c r="AD90" s="4"/>
      <c r="AE90" s="1"/>
      <c r="AF90" s="1"/>
      <c r="AG90" s="1"/>
      <c r="AH90" s="1"/>
      <c r="AI90" s="1"/>
      <c r="AJ90" s="1"/>
      <c r="AK90" s="1"/>
      <c r="AL90" s="1"/>
      <c r="AM90" s="1"/>
      <c r="AN90" s="1"/>
      <c r="AO90" s="1"/>
      <c r="AP90" s="1"/>
      <c r="AQ90" s="1"/>
      <c r="AR90" s="1"/>
      <c r="AS90" s="1"/>
      <c r="AT90" s="1"/>
      <c r="AU90" s="1"/>
      <c r="AV90" s="1"/>
      <c r="AW90" s="1"/>
      <c r="AX90" s="1"/>
      <c r="AY90" s="1"/>
      <c r="AZ90" s="1"/>
    </row>
    <row r="91" spans="1:52" ht="27.75" customHeight="1">
      <c r="A91" s="1"/>
      <c r="B91" s="6"/>
      <c r="C91" s="117" t="s">
        <v>333</v>
      </c>
      <c r="D91" s="115" t="s">
        <v>330</v>
      </c>
      <c r="E91" s="14"/>
      <c r="F91" s="72" t="s">
        <v>331</v>
      </c>
      <c r="G91" s="27"/>
      <c r="H91" s="27"/>
      <c r="I91" s="27"/>
      <c r="J91" s="27"/>
      <c r="K91" s="27"/>
      <c r="L91" s="27"/>
      <c r="M91" s="27"/>
      <c r="N91" s="27"/>
      <c r="O91" s="27"/>
      <c r="P91" s="27"/>
      <c r="Q91" s="27"/>
      <c r="R91" s="27"/>
      <c r="S91" s="27"/>
      <c r="T91" s="15"/>
      <c r="U91" s="15"/>
      <c r="V91" s="46"/>
      <c r="W91" s="46"/>
      <c r="X91" s="46">
        <v>50</v>
      </c>
      <c r="Y91" s="46">
        <v>100</v>
      </c>
      <c r="Z91" s="46"/>
      <c r="AA91" s="46">
        <v>120</v>
      </c>
      <c r="AB91" s="46">
        <v>150</v>
      </c>
      <c r="AC91" s="15"/>
      <c r="AD91" s="4"/>
      <c r="AE91" s="1"/>
      <c r="AF91" s="1"/>
      <c r="AG91" s="1"/>
      <c r="AH91" s="1"/>
      <c r="AI91" s="1"/>
      <c r="AJ91" s="1"/>
      <c r="AK91" s="1"/>
      <c r="AL91" s="1"/>
      <c r="AM91" s="1"/>
      <c r="AN91" s="1"/>
      <c r="AO91" s="1"/>
      <c r="AP91" s="1"/>
      <c r="AQ91" s="1"/>
      <c r="AR91" s="1"/>
      <c r="AS91" s="1"/>
      <c r="AT91" s="1"/>
      <c r="AU91" s="1"/>
      <c r="AV91" s="1"/>
      <c r="AW91" s="1"/>
      <c r="AX91" s="1"/>
      <c r="AY91" s="1"/>
      <c r="AZ91" s="1"/>
    </row>
    <row r="92" spans="1:52" ht="28.5" customHeight="1">
      <c r="A92" s="1"/>
      <c r="B92" s="6"/>
      <c r="C92" s="117" t="s">
        <v>334</v>
      </c>
      <c r="D92" s="115" t="s">
        <v>335</v>
      </c>
      <c r="E92" s="14"/>
      <c r="F92" s="72" t="s">
        <v>336</v>
      </c>
      <c r="G92" s="27"/>
      <c r="H92" s="27"/>
      <c r="I92" s="27"/>
      <c r="J92" s="27"/>
      <c r="K92" s="27"/>
      <c r="L92" s="27"/>
      <c r="M92" s="27"/>
      <c r="N92" s="27"/>
      <c r="O92" s="27"/>
      <c r="P92" s="27"/>
      <c r="Q92" s="27"/>
      <c r="R92" s="27"/>
      <c r="S92" s="27"/>
      <c r="T92" s="15"/>
      <c r="U92" s="15"/>
      <c r="V92" s="46">
        <v>200</v>
      </c>
      <c r="W92" s="46">
        <v>200</v>
      </c>
      <c r="X92" s="46">
        <v>300</v>
      </c>
      <c r="Y92" s="46">
        <v>300</v>
      </c>
      <c r="Z92" s="46"/>
      <c r="AA92" s="46">
        <v>300</v>
      </c>
      <c r="AB92" s="46">
        <v>300</v>
      </c>
      <c r="AC92" s="15"/>
      <c r="AD92" s="4"/>
      <c r="AE92" s="1"/>
      <c r="AF92" s="1"/>
      <c r="AG92" s="1"/>
      <c r="AH92" s="1"/>
      <c r="AI92" s="1"/>
      <c r="AJ92" s="1"/>
      <c r="AK92" s="1"/>
      <c r="AL92" s="1"/>
      <c r="AM92" s="1"/>
      <c r="AN92" s="1"/>
      <c r="AO92" s="1"/>
      <c r="AP92" s="1"/>
      <c r="AQ92" s="1"/>
      <c r="AR92" s="1"/>
      <c r="AS92" s="1"/>
      <c r="AT92" s="1"/>
      <c r="AU92" s="1"/>
      <c r="AV92" s="1"/>
      <c r="AW92" s="1"/>
      <c r="AX92" s="1"/>
      <c r="AY92" s="1"/>
      <c r="AZ92" s="1"/>
    </row>
    <row r="93" spans="1:52" ht="28.5" customHeight="1">
      <c r="A93" s="1"/>
      <c r="B93" s="6"/>
      <c r="C93" s="117" t="s">
        <v>337</v>
      </c>
      <c r="D93" s="115" t="s">
        <v>363</v>
      </c>
      <c r="E93" s="14"/>
      <c r="F93" s="72" t="s">
        <v>364</v>
      </c>
      <c r="G93" s="27"/>
      <c r="H93" s="27"/>
      <c r="I93" s="27"/>
      <c r="J93" s="27"/>
      <c r="K93" s="27"/>
      <c r="L93" s="27"/>
      <c r="M93" s="27"/>
      <c r="N93" s="27"/>
      <c r="O93" s="27"/>
      <c r="P93" s="27"/>
      <c r="Q93" s="27"/>
      <c r="R93" s="27"/>
      <c r="S93" s="27"/>
      <c r="T93" s="15"/>
      <c r="U93" s="15"/>
      <c r="V93" s="46">
        <v>247.7</v>
      </c>
      <c r="W93" s="46">
        <v>247.7</v>
      </c>
      <c r="X93" s="46"/>
      <c r="Y93" s="46"/>
      <c r="Z93" s="46"/>
      <c r="AA93" s="46"/>
      <c r="AB93" s="46"/>
      <c r="AC93" s="15"/>
      <c r="AD93" s="4"/>
      <c r="AE93" s="1"/>
      <c r="AF93" s="1"/>
      <c r="AG93" s="1"/>
      <c r="AH93" s="1"/>
      <c r="AI93" s="1"/>
      <c r="AJ93" s="1"/>
      <c r="AK93" s="1"/>
      <c r="AL93" s="1"/>
      <c r="AM93" s="1"/>
      <c r="AN93" s="1"/>
      <c r="AO93" s="1"/>
      <c r="AP93" s="1"/>
      <c r="AQ93" s="1"/>
      <c r="AR93" s="1"/>
      <c r="AS93" s="1"/>
      <c r="AT93" s="1"/>
      <c r="AU93" s="1"/>
      <c r="AV93" s="1"/>
      <c r="AW93" s="1"/>
      <c r="AX93" s="1"/>
      <c r="AY93" s="1"/>
      <c r="AZ93" s="1"/>
    </row>
    <row r="94" spans="1:52" ht="21.75" customHeight="1">
      <c r="A94" s="1"/>
      <c r="B94" s="6"/>
      <c r="C94" s="117" t="s">
        <v>365</v>
      </c>
      <c r="D94" s="115" t="s">
        <v>338</v>
      </c>
      <c r="E94" s="14"/>
      <c r="F94" s="72" t="s">
        <v>310</v>
      </c>
      <c r="G94" s="27"/>
      <c r="H94" s="27"/>
      <c r="I94" s="27"/>
      <c r="J94" s="27"/>
      <c r="K94" s="27"/>
      <c r="L94" s="27"/>
      <c r="M94" s="27"/>
      <c r="N94" s="27"/>
      <c r="O94" s="27"/>
      <c r="P94" s="27"/>
      <c r="Q94" s="27"/>
      <c r="R94" s="27"/>
      <c r="S94" s="27"/>
      <c r="T94" s="15"/>
      <c r="U94" s="15"/>
      <c r="V94" s="46"/>
      <c r="W94" s="46"/>
      <c r="X94" s="46">
        <v>345</v>
      </c>
      <c r="Y94" s="46"/>
      <c r="Z94" s="46"/>
      <c r="AA94" s="46"/>
      <c r="AB94" s="46"/>
      <c r="AC94" s="15"/>
      <c r="AD94" s="4"/>
      <c r="AE94" s="1"/>
      <c r="AF94" s="1"/>
      <c r="AG94" s="1"/>
      <c r="AH94" s="1"/>
      <c r="AI94" s="1"/>
      <c r="AJ94" s="1"/>
      <c r="AK94" s="1"/>
      <c r="AL94" s="1"/>
      <c r="AM94" s="1"/>
      <c r="AN94" s="1"/>
      <c r="AO94" s="1"/>
      <c r="AP94" s="1"/>
      <c r="AQ94" s="1"/>
      <c r="AR94" s="1"/>
      <c r="AS94" s="1"/>
      <c r="AT94" s="1"/>
      <c r="AU94" s="1"/>
      <c r="AV94" s="1"/>
      <c r="AW94" s="1"/>
      <c r="AX94" s="1"/>
      <c r="AY94" s="1"/>
      <c r="AZ94" s="1"/>
    </row>
    <row r="95" spans="1:52" ht="30.75" customHeight="1">
      <c r="A95" s="1"/>
      <c r="B95" s="6"/>
      <c r="C95" s="117" t="s">
        <v>366</v>
      </c>
      <c r="D95" s="115" t="s">
        <v>369</v>
      </c>
      <c r="E95" s="14"/>
      <c r="F95" s="72" t="s">
        <v>315</v>
      </c>
      <c r="G95" s="27"/>
      <c r="H95" s="27"/>
      <c r="I95" s="27"/>
      <c r="J95" s="27"/>
      <c r="K95" s="27"/>
      <c r="L95" s="27"/>
      <c r="M95" s="27"/>
      <c r="N95" s="27"/>
      <c r="O95" s="27"/>
      <c r="P95" s="27"/>
      <c r="Q95" s="27"/>
      <c r="R95" s="27"/>
      <c r="S95" s="27"/>
      <c r="T95" s="15"/>
      <c r="U95" s="15"/>
      <c r="V95" s="46">
        <v>2505.6</v>
      </c>
      <c r="W95" s="46">
        <v>2505.6</v>
      </c>
      <c r="X95" s="46">
        <v>4462.1</v>
      </c>
      <c r="Y95" s="46">
        <v>5012.3</v>
      </c>
      <c r="Z95" s="46"/>
      <c r="AA95" s="46">
        <v>6681.2</v>
      </c>
      <c r="AB95" s="46">
        <v>8254.8</v>
      </c>
      <c r="AC95" s="15"/>
      <c r="AD95" s="4"/>
      <c r="AE95" s="1"/>
      <c r="AF95" s="1"/>
      <c r="AG95" s="1"/>
      <c r="AH95" s="1"/>
      <c r="AI95" s="1"/>
      <c r="AJ95" s="1"/>
      <c r="AK95" s="1"/>
      <c r="AL95" s="1"/>
      <c r="AM95" s="1"/>
      <c r="AN95" s="1"/>
      <c r="AO95" s="1"/>
      <c r="AP95" s="1"/>
      <c r="AQ95" s="1"/>
      <c r="AR95" s="1"/>
      <c r="AS95" s="1"/>
      <c r="AT95" s="1"/>
      <c r="AU95" s="1"/>
      <c r="AV95" s="1"/>
      <c r="AW95" s="1"/>
      <c r="AX95" s="1"/>
      <c r="AY95" s="1"/>
      <c r="AZ95" s="1"/>
    </row>
    <row r="96" spans="1:52" ht="30.75" customHeight="1" hidden="1">
      <c r="A96" s="1"/>
      <c r="B96" s="6"/>
      <c r="C96" s="117" t="s">
        <v>341</v>
      </c>
      <c r="D96" s="115" t="s">
        <v>340</v>
      </c>
      <c r="E96" s="14"/>
      <c r="F96" s="72" t="s">
        <v>319</v>
      </c>
      <c r="G96" s="27"/>
      <c r="H96" s="27"/>
      <c r="I96" s="27"/>
      <c r="J96" s="27"/>
      <c r="K96" s="27"/>
      <c r="L96" s="27"/>
      <c r="M96" s="27"/>
      <c r="N96" s="27"/>
      <c r="O96" s="27"/>
      <c r="P96" s="27"/>
      <c r="Q96" s="27"/>
      <c r="R96" s="27"/>
      <c r="S96" s="27"/>
      <c r="T96" s="15"/>
      <c r="U96" s="15"/>
      <c r="V96" s="46"/>
      <c r="W96" s="46"/>
      <c r="X96" s="46"/>
      <c r="Y96" s="46"/>
      <c r="Z96" s="46"/>
      <c r="AA96" s="46"/>
      <c r="AB96" s="46"/>
      <c r="AC96" s="15"/>
      <c r="AD96" s="4"/>
      <c r="AE96" s="1"/>
      <c r="AF96" s="1"/>
      <c r="AG96" s="1"/>
      <c r="AH96" s="1"/>
      <c r="AI96" s="1"/>
      <c r="AJ96" s="1"/>
      <c r="AK96" s="1"/>
      <c r="AL96" s="1"/>
      <c r="AM96" s="1"/>
      <c r="AN96" s="1"/>
      <c r="AO96" s="1"/>
      <c r="AP96" s="1"/>
      <c r="AQ96" s="1"/>
      <c r="AR96" s="1"/>
      <c r="AS96" s="1"/>
      <c r="AT96" s="1"/>
      <c r="AU96" s="1"/>
      <c r="AV96" s="1"/>
      <c r="AW96" s="1"/>
      <c r="AX96" s="1"/>
      <c r="AY96" s="1"/>
      <c r="AZ96" s="1"/>
    </row>
    <row r="97" spans="1:52" ht="21.75" customHeight="1">
      <c r="A97" s="1"/>
      <c r="B97" s="6"/>
      <c r="C97" s="117" t="s">
        <v>341</v>
      </c>
      <c r="D97" s="115" t="s">
        <v>342</v>
      </c>
      <c r="E97" s="14"/>
      <c r="F97" s="72" t="s">
        <v>309</v>
      </c>
      <c r="G97" s="27"/>
      <c r="H97" s="27"/>
      <c r="I97" s="27"/>
      <c r="J97" s="27"/>
      <c r="K97" s="27"/>
      <c r="L97" s="27"/>
      <c r="M97" s="27"/>
      <c r="N97" s="27"/>
      <c r="O97" s="27"/>
      <c r="P97" s="27"/>
      <c r="Q97" s="27"/>
      <c r="R97" s="27"/>
      <c r="S97" s="27"/>
      <c r="T97" s="15"/>
      <c r="U97" s="15"/>
      <c r="V97" s="46">
        <v>76.2</v>
      </c>
      <c r="W97" s="46">
        <v>76.2</v>
      </c>
      <c r="X97" s="46">
        <v>156.8</v>
      </c>
      <c r="Y97" s="46">
        <v>150.8</v>
      </c>
      <c r="Z97" s="46"/>
      <c r="AA97" s="46">
        <v>90.2</v>
      </c>
      <c r="AB97" s="46">
        <v>99.7</v>
      </c>
      <c r="AC97" s="15"/>
      <c r="AD97" s="4"/>
      <c r="AE97" s="1"/>
      <c r="AF97" s="1"/>
      <c r="AG97" s="1"/>
      <c r="AH97" s="1"/>
      <c r="AI97" s="1"/>
      <c r="AJ97" s="1"/>
      <c r="AK97" s="1"/>
      <c r="AL97" s="1"/>
      <c r="AM97" s="1"/>
      <c r="AN97" s="1"/>
      <c r="AO97" s="1"/>
      <c r="AP97" s="1"/>
      <c r="AQ97" s="1"/>
      <c r="AR97" s="1"/>
      <c r="AS97" s="1"/>
      <c r="AT97" s="1"/>
      <c r="AU97" s="1"/>
      <c r="AV97" s="1"/>
      <c r="AW97" s="1"/>
      <c r="AX97" s="1"/>
      <c r="AY97" s="1"/>
      <c r="AZ97" s="1"/>
    </row>
    <row r="98" spans="1:52" ht="33" customHeight="1">
      <c r="A98" s="1"/>
      <c r="B98" s="6"/>
      <c r="C98" s="117" t="s">
        <v>367</v>
      </c>
      <c r="D98" s="115" t="s">
        <v>209</v>
      </c>
      <c r="E98" s="14"/>
      <c r="F98" s="72" t="s">
        <v>325</v>
      </c>
      <c r="G98" s="27"/>
      <c r="H98" s="27"/>
      <c r="I98" s="27"/>
      <c r="J98" s="27"/>
      <c r="K98" s="27"/>
      <c r="L98" s="27"/>
      <c r="M98" s="27"/>
      <c r="N98" s="27"/>
      <c r="O98" s="27"/>
      <c r="P98" s="27"/>
      <c r="Q98" s="27"/>
      <c r="R98" s="27"/>
      <c r="S98" s="27"/>
      <c r="T98" s="15"/>
      <c r="U98" s="15"/>
      <c r="V98" s="46">
        <v>3.1</v>
      </c>
      <c r="W98" s="46"/>
      <c r="X98" s="46">
        <v>8.6</v>
      </c>
      <c r="Y98" s="46">
        <v>8.7</v>
      </c>
      <c r="Z98" s="46"/>
      <c r="AA98" s="46"/>
      <c r="AB98" s="46"/>
      <c r="AC98" s="15"/>
      <c r="AD98" s="4"/>
      <c r="AE98" s="1"/>
      <c r="AF98" s="1"/>
      <c r="AG98" s="1"/>
      <c r="AH98" s="1"/>
      <c r="AI98" s="1"/>
      <c r="AJ98" s="1"/>
      <c r="AK98" s="1"/>
      <c r="AL98" s="1"/>
      <c r="AM98" s="1"/>
      <c r="AN98" s="1"/>
      <c r="AO98" s="1"/>
      <c r="AP98" s="1"/>
      <c r="AQ98" s="1"/>
      <c r="AR98" s="1"/>
      <c r="AS98" s="1"/>
      <c r="AT98" s="1"/>
      <c r="AU98" s="1"/>
      <c r="AV98" s="1"/>
      <c r="AW98" s="1"/>
      <c r="AX98" s="1"/>
      <c r="AY98" s="1"/>
      <c r="AZ98" s="1"/>
    </row>
    <row r="99" spans="1:52" ht="37.5" customHeight="1">
      <c r="A99" s="1"/>
      <c r="B99" s="6"/>
      <c r="C99" s="117" t="s">
        <v>344</v>
      </c>
      <c r="D99" s="115" t="s">
        <v>343</v>
      </c>
      <c r="E99" s="14"/>
      <c r="F99" s="72" t="s">
        <v>322</v>
      </c>
      <c r="G99" s="27"/>
      <c r="H99" s="27"/>
      <c r="I99" s="27"/>
      <c r="J99" s="27"/>
      <c r="K99" s="27"/>
      <c r="L99" s="27"/>
      <c r="M99" s="27"/>
      <c r="N99" s="27"/>
      <c r="O99" s="27"/>
      <c r="P99" s="27"/>
      <c r="Q99" s="27"/>
      <c r="R99" s="27"/>
      <c r="S99" s="27"/>
      <c r="T99" s="15"/>
      <c r="U99" s="15"/>
      <c r="V99" s="46">
        <v>1400</v>
      </c>
      <c r="W99" s="46">
        <v>1400</v>
      </c>
      <c r="X99" s="46"/>
      <c r="Y99" s="46"/>
      <c r="Z99" s="46"/>
      <c r="AA99" s="46"/>
      <c r="AB99" s="46"/>
      <c r="AC99" s="15"/>
      <c r="AD99" s="4"/>
      <c r="AE99" s="1"/>
      <c r="AF99" s="1"/>
      <c r="AG99" s="1"/>
      <c r="AH99" s="1"/>
      <c r="AI99" s="1"/>
      <c r="AJ99" s="1"/>
      <c r="AK99" s="1"/>
      <c r="AL99" s="1"/>
      <c r="AM99" s="1"/>
      <c r="AN99" s="1"/>
      <c r="AO99" s="1"/>
      <c r="AP99" s="1"/>
      <c r="AQ99" s="1"/>
      <c r="AR99" s="1"/>
      <c r="AS99" s="1"/>
      <c r="AT99" s="1"/>
      <c r="AU99" s="1"/>
      <c r="AV99" s="1"/>
      <c r="AW99" s="1"/>
      <c r="AX99" s="1"/>
      <c r="AY99" s="1"/>
      <c r="AZ99" s="1"/>
    </row>
    <row r="100" spans="1:52" ht="21.75" customHeight="1">
      <c r="A100" s="1"/>
      <c r="B100" s="6"/>
      <c r="C100" s="117" t="s">
        <v>346</v>
      </c>
      <c r="D100" s="112" t="s">
        <v>345</v>
      </c>
      <c r="E100" s="14"/>
      <c r="F100" s="72" t="s">
        <v>323</v>
      </c>
      <c r="G100" s="27"/>
      <c r="H100" s="27"/>
      <c r="I100" s="27"/>
      <c r="J100" s="27"/>
      <c r="K100" s="27"/>
      <c r="L100" s="27"/>
      <c r="M100" s="27"/>
      <c r="N100" s="27"/>
      <c r="O100" s="27"/>
      <c r="P100" s="27"/>
      <c r="Q100" s="27"/>
      <c r="R100" s="27"/>
      <c r="S100" s="27"/>
      <c r="T100" s="15"/>
      <c r="U100" s="15"/>
      <c r="V100" s="46"/>
      <c r="W100" s="46"/>
      <c r="X100" s="46">
        <v>1757</v>
      </c>
      <c r="Y100" s="46">
        <v>5968.2</v>
      </c>
      <c r="Z100" s="46"/>
      <c r="AA100" s="46">
        <v>6215.2</v>
      </c>
      <c r="AB100" s="46">
        <v>6448.5</v>
      </c>
      <c r="AC100" s="15"/>
      <c r="AD100" s="4"/>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39" customHeight="1">
      <c r="A101" s="1"/>
      <c r="B101" s="6"/>
      <c r="C101" s="117" t="s">
        <v>348</v>
      </c>
      <c r="D101" s="115" t="s">
        <v>347</v>
      </c>
      <c r="E101" s="14"/>
      <c r="F101" s="72" t="s">
        <v>314</v>
      </c>
      <c r="G101" s="27"/>
      <c r="H101" s="27"/>
      <c r="I101" s="27"/>
      <c r="J101" s="27"/>
      <c r="K101" s="27"/>
      <c r="L101" s="27"/>
      <c r="M101" s="27"/>
      <c r="N101" s="27"/>
      <c r="O101" s="27"/>
      <c r="P101" s="27"/>
      <c r="Q101" s="27"/>
      <c r="R101" s="27"/>
      <c r="S101" s="27"/>
      <c r="T101" s="15"/>
      <c r="U101" s="15"/>
      <c r="V101" s="46">
        <v>41282.5</v>
      </c>
      <c r="W101" s="46">
        <v>41282.5</v>
      </c>
      <c r="X101" s="46">
        <v>50498.3</v>
      </c>
      <c r="Y101" s="46">
        <v>68196.6</v>
      </c>
      <c r="Z101" s="46"/>
      <c r="AA101" s="46">
        <v>85359.4</v>
      </c>
      <c r="AB101" s="46">
        <v>99392.4</v>
      </c>
      <c r="AC101" s="15"/>
      <c r="AD101" s="4"/>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39.75" customHeight="1">
      <c r="A102" s="1"/>
      <c r="B102" s="6"/>
      <c r="C102" s="117" t="s">
        <v>350</v>
      </c>
      <c r="D102" s="115" t="s">
        <v>349</v>
      </c>
      <c r="E102" s="14"/>
      <c r="F102" s="72" t="s">
        <v>314</v>
      </c>
      <c r="G102" s="27"/>
      <c r="H102" s="27"/>
      <c r="I102" s="27"/>
      <c r="J102" s="27"/>
      <c r="K102" s="27"/>
      <c r="L102" s="27"/>
      <c r="M102" s="27"/>
      <c r="N102" s="27"/>
      <c r="O102" s="27"/>
      <c r="P102" s="27"/>
      <c r="Q102" s="27"/>
      <c r="R102" s="27"/>
      <c r="S102" s="27"/>
      <c r="T102" s="15"/>
      <c r="U102" s="15"/>
      <c r="V102" s="46">
        <v>1000</v>
      </c>
      <c r="W102" s="46">
        <v>1000</v>
      </c>
      <c r="X102" s="46">
        <v>2422</v>
      </c>
      <c r="Y102" s="46"/>
      <c r="Z102" s="46"/>
      <c r="AA102" s="46"/>
      <c r="AB102" s="46"/>
      <c r="AC102" s="15"/>
      <c r="AD102" s="4"/>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27" customHeight="1">
      <c r="A103" s="1"/>
      <c r="B103" s="6"/>
      <c r="C103" s="117" t="s">
        <v>351</v>
      </c>
      <c r="D103" s="115" t="s">
        <v>298</v>
      </c>
      <c r="E103" s="14"/>
      <c r="F103" s="72" t="s">
        <v>314</v>
      </c>
      <c r="G103" s="27"/>
      <c r="H103" s="27"/>
      <c r="I103" s="27"/>
      <c r="J103" s="27"/>
      <c r="K103" s="27"/>
      <c r="L103" s="27"/>
      <c r="M103" s="27"/>
      <c r="N103" s="27"/>
      <c r="O103" s="27"/>
      <c r="P103" s="27"/>
      <c r="Q103" s="27"/>
      <c r="R103" s="27"/>
      <c r="S103" s="27"/>
      <c r="T103" s="15"/>
      <c r="U103" s="15"/>
      <c r="V103" s="46">
        <v>120</v>
      </c>
      <c r="W103" s="46">
        <v>120</v>
      </c>
      <c r="X103" s="46">
        <v>100</v>
      </c>
      <c r="Y103" s="46"/>
      <c r="Z103" s="46"/>
      <c r="AA103" s="46"/>
      <c r="AB103" s="46"/>
      <c r="AC103" s="15"/>
      <c r="AD103" s="4"/>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30" customHeight="1">
      <c r="A104" s="1"/>
      <c r="B104" s="6"/>
      <c r="C104" s="117" t="s">
        <v>353</v>
      </c>
      <c r="D104" s="115" t="s">
        <v>352</v>
      </c>
      <c r="E104" s="14"/>
      <c r="F104" s="72" t="s">
        <v>319</v>
      </c>
      <c r="G104" s="27"/>
      <c r="H104" s="27"/>
      <c r="I104" s="27"/>
      <c r="J104" s="27"/>
      <c r="K104" s="27"/>
      <c r="L104" s="27"/>
      <c r="M104" s="27"/>
      <c r="N104" s="27"/>
      <c r="O104" s="27"/>
      <c r="P104" s="27"/>
      <c r="Q104" s="27"/>
      <c r="R104" s="27"/>
      <c r="S104" s="27"/>
      <c r="T104" s="15"/>
      <c r="U104" s="15"/>
      <c r="V104" s="46"/>
      <c r="W104" s="46"/>
      <c r="X104" s="46"/>
      <c r="Y104" s="46">
        <v>10.7</v>
      </c>
      <c r="Z104" s="46"/>
      <c r="AA104" s="46">
        <v>16</v>
      </c>
      <c r="AB104" s="46">
        <v>63.1</v>
      </c>
      <c r="AC104" s="15"/>
      <c r="AD104" s="4"/>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30" customHeight="1">
      <c r="A105" s="1"/>
      <c r="B105" s="6"/>
      <c r="C105" s="117" t="s">
        <v>356</v>
      </c>
      <c r="D105" s="115" t="s">
        <v>354</v>
      </c>
      <c r="E105" s="14"/>
      <c r="F105" s="72" t="s">
        <v>321</v>
      </c>
      <c r="G105" s="27"/>
      <c r="H105" s="27"/>
      <c r="I105" s="27"/>
      <c r="J105" s="27"/>
      <c r="K105" s="27"/>
      <c r="L105" s="27"/>
      <c r="M105" s="27"/>
      <c r="N105" s="27"/>
      <c r="O105" s="27"/>
      <c r="P105" s="27"/>
      <c r="Q105" s="27"/>
      <c r="R105" s="27"/>
      <c r="S105" s="27"/>
      <c r="T105" s="15"/>
      <c r="U105" s="15"/>
      <c r="V105" s="46">
        <v>20</v>
      </c>
      <c r="W105" s="46">
        <v>19.1</v>
      </c>
      <c r="X105" s="46">
        <v>8</v>
      </c>
      <c r="Y105" s="46"/>
      <c r="Z105" s="46"/>
      <c r="AA105" s="46"/>
      <c r="AB105" s="46"/>
      <c r="AC105" s="15"/>
      <c r="AD105" s="4"/>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29.25" customHeight="1">
      <c r="A106" s="1"/>
      <c r="B106" s="6"/>
      <c r="C106" s="117" t="s">
        <v>359</v>
      </c>
      <c r="D106" s="115" t="s">
        <v>357</v>
      </c>
      <c r="E106" s="14"/>
      <c r="F106" s="72" t="s">
        <v>358</v>
      </c>
      <c r="G106" s="27"/>
      <c r="H106" s="27"/>
      <c r="I106" s="27"/>
      <c r="J106" s="27"/>
      <c r="K106" s="27"/>
      <c r="L106" s="27"/>
      <c r="M106" s="27"/>
      <c r="N106" s="27"/>
      <c r="O106" s="27"/>
      <c r="P106" s="27"/>
      <c r="Q106" s="27"/>
      <c r="R106" s="27"/>
      <c r="S106" s="27"/>
      <c r="T106" s="15"/>
      <c r="U106" s="15"/>
      <c r="V106" s="46">
        <v>1234.1</v>
      </c>
      <c r="W106" s="46">
        <v>1234.1</v>
      </c>
      <c r="X106" s="46">
        <v>889</v>
      </c>
      <c r="Y106" s="46">
        <v>550</v>
      </c>
      <c r="Z106" s="46"/>
      <c r="AA106" s="46">
        <v>500</v>
      </c>
      <c r="AB106" s="46">
        <v>450</v>
      </c>
      <c r="AC106" s="15"/>
      <c r="AD106" s="4"/>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30" customHeight="1" hidden="1">
      <c r="A107" s="1"/>
      <c r="B107" s="6"/>
      <c r="C107" s="117" t="s">
        <v>368</v>
      </c>
      <c r="D107" s="115" t="s">
        <v>357</v>
      </c>
      <c r="E107" s="14"/>
      <c r="F107" s="72" t="s">
        <v>360</v>
      </c>
      <c r="G107" s="27"/>
      <c r="H107" s="27"/>
      <c r="I107" s="27"/>
      <c r="J107" s="27"/>
      <c r="K107" s="27"/>
      <c r="L107" s="27"/>
      <c r="M107" s="27"/>
      <c r="N107" s="27"/>
      <c r="O107" s="27"/>
      <c r="P107" s="27"/>
      <c r="Q107" s="27"/>
      <c r="R107" s="27"/>
      <c r="S107" s="27"/>
      <c r="T107" s="15"/>
      <c r="U107" s="15"/>
      <c r="V107" s="46">
        <v>0</v>
      </c>
      <c r="W107" s="46">
        <v>0</v>
      </c>
      <c r="X107" s="46">
        <v>0</v>
      </c>
      <c r="Y107" s="46"/>
      <c r="Z107" s="46"/>
      <c r="AA107" s="46"/>
      <c r="AB107" s="46"/>
      <c r="AC107" s="15"/>
      <c r="AD107" s="4"/>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31.5" customHeight="1">
      <c r="A108" s="1"/>
      <c r="B108" s="6"/>
      <c r="C108" s="117" t="s">
        <v>361</v>
      </c>
      <c r="D108" s="115" t="s">
        <v>357</v>
      </c>
      <c r="E108" s="14"/>
      <c r="F108" s="72" t="s">
        <v>358</v>
      </c>
      <c r="G108" s="27"/>
      <c r="H108" s="27"/>
      <c r="I108" s="27"/>
      <c r="J108" s="27"/>
      <c r="K108" s="27"/>
      <c r="L108" s="27"/>
      <c r="M108" s="27"/>
      <c r="N108" s="27"/>
      <c r="O108" s="27"/>
      <c r="P108" s="27"/>
      <c r="Q108" s="27"/>
      <c r="R108" s="27"/>
      <c r="S108" s="27"/>
      <c r="T108" s="15"/>
      <c r="U108" s="15"/>
      <c r="V108" s="46">
        <v>1382</v>
      </c>
      <c r="W108" s="46">
        <v>1382</v>
      </c>
      <c r="X108" s="46">
        <v>3529.3</v>
      </c>
      <c r="Y108" s="46">
        <v>0</v>
      </c>
      <c r="Z108" s="46"/>
      <c r="AA108" s="46">
        <v>0</v>
      </c>
      <c r="AB108" s="46">
        <v>0</v>
      </c>
      <c r="AC108" s="15"/>
      <c r="AD108" s="4"/>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24" customHeight="1">
      <c r="A109" s="1"/>
      <c r="B109" s="6"/>
      <c r="C109" s="266" t="s">
        <v>368</v>
      </c>
      <c r="D109" s="267" t="s">
        <v>284</v>
      </c>
      <c r="E109" s="171"/>
      <c r="F109" s="184" t="s">
        <v>324</v>
      </c>
      <c r="G109" s="34"/>
      <c r="H109" s="29"/>
      <c r="I109" s="98" t="s">
        <v>289</v>
      </c>
      <c r="J109" s="88"/>
      <c r="K109" s="89">
        <v>39448</v>
      </c>
      <c r="L109" s="61"/>
      <c r="M109" s="88"/>
      <c r="N109" s="140"/>
      <c r="O109" s="140"/>
      <c r="P109" s="59"/>
      <c r="Q109" s="140"/>
      <c r="R109" s="140"/>
      <c r="S109" s="140"/>
      <c r="T109" s="26"/>
      <c r="U109" s="26"/>
      <c r="V109" s="140"/>
      <c r="W109" s="249"/>
      <c r="X109" s="147">
        <v>128</v>
      </c>
      <c r="Y109" s="136">
        <v>176</v>
      </c>
      <c r="Z109" s="140"/>
      <c r="AA109" s="140">
        <v>192</v>
      </c>
      <c r="AB109" s="157">
        <v>200</v>
      </c>
      <c r="AC109" s="25"/>
      <c r="AD109" s="4"/>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88.5" customHeight="1">
      <c r="A110" s="1"/>
      <c r="B110" s="6"/>
      <c r="C110" s="266"/>
      <c r="D110" s="267"/>
      <c r="E110" s="172"/>
      <c r="F110" s="130"/>
      <c r="G110" s="34"/>
      <c r="H110" s="29"/>
      <c r="I110" s="27" t="s">
        <v>290</v>
      </c>
      <c r="J110" s="90" t="s">
        <v>291</v>
      </c>
      <c r="K110" s="91" t="s">
        <v>292</v>
      </c>
      <c r="L110" s="61"/>
      <c r="M110" s="90" t="s">
        <v>294</v>
      </c>
      <c r="N110" s="141"/>
      <c r="O110" s="141"/>
      <c r="P110" s="59"/>
      <c r="Q110" s="141"/>
      <c r="R110" s="141"/>
      <c r="S110" s="141"/>
      <c r="T110" s="26"/>
      <c r="U110" s="26"/>
      <c r="V110" s="141"/>
      <c r="W110" s="249"/>
      <c r="X110" s="248"/>
      <c r="Y110" s="137"/>
      <c r="Z110" s="141"/>
      <c r="AA110" s="141"/>
      <c r="AB110" s="133"/>
      <c r="AC110" s="25"/>
      <c r="AD110" s="4"/>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30" customHeight="1">
      <c r="A111" s="1"/>
      <c r="B111" s="6"/>
      <c r="C111" s="117"/>
      <c r="D111" s="114" t="s">
        <v>355</v>
      </c>
      <c r="E111" s="14"/>
      <c r="F111" s="72"/>
      <c r="G111" s="27"/>
      <c r="H111" s="27"/>
      <c r="I111" s="27"/>
      <c r="J111" s="27"/>
      <c r="K111" s="27"/>
      <c r="L111" s="27"/>
      <c r="M111" s="27"/>
      <c r="N111" s="27"/>
      <c r="O111" s="27"/>
      <c r="P111" s="27"/>
      <c r="Q111" s="27"/>
      <c r="R111" s="27"/>
      <c r="S111" s="27"/>
      <c r="T111" s="15"/>
      <c r="U111" s="15"/>
      <c r="V111" s="120">
        <f>V88+V90</f>
        <v>172074.09999999998</v>
      </c>
      <c r="W111" s="120">
        <f aca="true" t="shared" si="6" ref="W111:AB111">W88+W90</f>
        <v>171623.5</v>
      </c>
      <c r="X111" s="120">
        <f t="shared" si="6"/>
        <v>214623.60000000003</v>
      </c>
      <c r="Y111" s="120">
        <f t="shared" si="6"/>
        <v>229960.09999999998</v>
      </c>
      <c r="Z111" s="120">
        <f t="shared" si="6"/>
        <v>41941.299999999996</v>
      </c>
      <c r="AA111" s="120">
        <f t="shared" si="6"/>
        <v>259554.50000000003</v>
      </c>
      <c r="AB111" s="120">
        <f t="shared" si="6"/>
        <v>289567.69999999995</v>
      </c>
      <c r="AC111" s="15"/>
      <c r="AD111" s="4"/>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3.5" customHeight="1">
      <c r="A112" s="1"/>
      <c r="B112" s="1"/>
      <c r="C112" s="13"/>
      <c r="D112" s="13"/>
      <c r="E112" s="13"/>
      <c r="F112" s="13"/>
      <c r="G112" s="13"/>
      <c r="H112" s="13"/>
      <c r="I112" s="13"/>
      <c r="J112" s="10"/>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3.5" customHeight="1">
      <c r="A113" s="1"/>
      <c r="B113" s="1"/>
      <c r="C113" s="13"/>
      <c r="D113" s="13"/>
      <c r="E113" s="13"/>
      <c r="F113" s="13"/>
      <c r="G113" s="13"/>
      <c r="H113" s="13"/>
      <c r="I113" s="13"/>
      <c r="J113" s="10"/>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3.5" customHeight="1">
      <c r="A114" s="1"/>
      <c r="B114" s="1"/>
      <c r="C114" s="13"/>
      <c r="D114" s="13"/>
      <c r="E114" s="13"/>
      <c r="F114" s="13"/>
      <c r="G114" s="13"/>
      <c r="H114" s="13"/>
      <c r="I114" s="13"/>
      <c r="J114" s="10"/>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3.5" customHeight="1">
      <c r="A115" s="1"/>
      <c r="B115" s="1"/>
      <c r="C115" s="13"/>
      <c r="D115" s="13"/>
      <c r="E115" s="13"/>
      <c r="F115" s="13"/>
      <c r="G115" s="13"/>
      <c r="H115" s="13"/>
      <c r="I115" s="13"/>
      <c r="J115" s="10"/>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3.5" customHeight="1">
      <c r="A116" s="1"/>
      <c r="B116" s="1"/>
      <c r="C116" s="13"/>
      <c r="D116" s="13"/>
      <c r="E116" s="13"/>
      <c r="F116" s="13"/>
      <c r="G116" s="13"/>
      <c r="H116" s="13"/>
      <c r="I116" s="13"/>
      <c r="J116" s="10"/>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3.5" customHeight="1">
      <c r="A117" s="1"/>
      <c r="B117" s="1"/>
      <c r="C117" s="13"/>
      <c r="D117" s="13"/>
      <c r="E117" s="13"/>
      <c r="F117" s="13"/>
      <c r="G117" s="13"/>
      <c r="H117" s="13"/>
      <c r="I117" s="13"/>
      <c r="J117" s="10"/>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3.5" customHeight="1">
      <c r="A118" s="1"/>
      <c r="B118" s="1"/>
      <c r="C118" s="13"/>
      <c r="D118" s="13"/>
      <c r="E118" s="13"/>
      <c r="F118" s="13"/>
      <c r="G118" s="13"/>
      <c r="H118" s="13"/>
      <c r="I118" s="13"/>
      <c r="J118" s="10"/>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3.5" customHeight="1">
      <c r="A119" s="1"/>
      <c r="B119" s="1"/>
      <c r="C119" s="13"/>
      <c r="D119" s="13"/>
      <c r="E119" s="13"/>
      <c r="F119" s="13"/>
      <c r="G119" s="13"/>
      <c r="H119" s="13"/>
      <c r="I119" s="13"/>
      <c r="J119" s="10"/>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3.5" customHeight="1">
      <c r="A120" s="1"/>
      <c r="B120" s="1"/>
      <c r="C120" s="10"/>
      <c r="D120" s="10"/>
      <c r="E120" s="10"/>
      <c r="F120" s="10"/>
      <c r="G120" s="10"/>
      <c r="H120" s="10"/>
      <c r="I120" s="10"/>
      <c r="J120" s="10"/>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3.5" customHeight="1">
      <c r="A121" s="1"/>
      <c r="B121" s="1"/>
      <c r="C121" s="10"/>
      <c r="D121" s="10"/>
      <c r="E121" s="10"/>
      <c r="F121" s="10"/>
      <c r="G121" s="10"/>
      <c r="H121" s="10"/>
      <c r="I121" s="10"/>
      <c r="J121" s="10"/>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3.5" customHeight="1">
      <c r="A122" s="1"/>
      <c r="B122" s="1"/>
      <c r="C122" s="10"/>
      <c r="D122" s="10"/>
      <c r="E122" s="10"/>
      <c r="F122" s="10"/>
      <c r="G122" s="10"/>
      <c r="H122" s="10"/>
      <c r="I122" s="10"/>
      <c r="J122" s="10"/>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3.5" customHeight="1">
      <c r="A123" s="1"/>
      <c r="B123" s="1"/>
      <c r="C123" s="10"/>
      <c r="D123" s="10"/>
      <c r="E123" s="10"/>
      <c r="F123" s="11"/>
      <c r="G123" s="11"/>
      <c r="H123" s="11"/>
      <c r="I123" s="11"/>
      <c r="J123" s="11"/>
      <c r="K123" s="113"/>
      <c r="L123" s="113"/>
      <c r="M123" s="113"/>
      <c r="N123" s="113"/>
      <c r="O123" s="113"/>
      <c r="P123" s="113"/>
      <c r="Q123" s="113"/>
      <c r="R123" s="113"/>
      <c r="S123" s="113"/>
      <c r="T123" s="113"/>
      <c r="U123" s="113"/>
      <c r="V123" s="113"/>
      <c r="W123" s="113"/>
      <c r="X123" s="113"/>
      <c r="Y123" s="113"/>
      <c r="Z123" s="113"/>
      <c r="AA123" s="113"/>
      <c r="AB123" s="113"/>
      <c r="AC123" s="113"/>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3.5" customHeight="1">
      <c r="A124" s="1"/>
      <c r="B124" s="1"/>
      <c r="C124" s="10"/>
      <c r="D124" s="10"/>
      <c r="E124" s="10"/>
      <c r="F124" s="11"/>
      <c r="G124" s="11"/>
      <c r="H124" s="11"/>
      <c r="I124" s="11"/>
      <c r="J124" s="11"/>
      <c r="K124" s="113"/>
      <c r="L124" s="113"/>
      <c r="M124" s="113"/>
      <c r="N124" s="113"/>
      <c r="O124" s="113"/>
      <c r="P124" s="113"/>
      <c r="Q124" s="113"/>
      <c r="R124" s="113"/>
      <c r="S124" s="113"/>
      <c r="T124" s="113"/>
      <c r="U124" s="113"/>
      <c r="V124" s="113"/>
      <c r="W124" s="113"/>
      <c r="X124" s="113"/>
      <c r="Y124" s="113"/>
      <c r="Z124" s="113"/>
      <c r="AA124" s="113"/>
      <c r="AB124" s="113"/>
      <c r="AC124" s="113"/>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3.5" customHeight="1">
      <c r="A125" s="1"/>
      <c r="B125" s="1"/>
      <c r="C125" s="10"/>
      <c r="D125" s="10"/>
      <c r="E125" s="10"/>
      <c r="F125" s="11"/>
      <c r="G125" s="11"/>
      <c r="H125" s="11"/>
      <c r="I125" s="11"/>
      <c r="J125" s="11"/>
      <c r="K125" s="113"/>
      <c r="L125" s="113"/>
      <c r="M125" s="113"/>
      <c r="N125" s="113"/>
      <c r="O125" s="113"/>
      <c r="P125" s="113"/>
      <c r="Q125" s="113"/>
      <c r="R125" s="113"/>
      <c r="S125" s="113"/>
      <c r="T125" s="113"/>
      <c r="U125" s="113"/>
      <c r="V125" s="113"/>
      <c r="W125" s="113"/>
      <c r="X125" s="113"/>
      <c r="Y125" s="113"/>
      <c r="Z125" s="113"/>
      <c r="AA125" s="113"/>
      <c r="AB125" s="113"/>
      <c r="AC125" s="113"/>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3.5" customHeight="1">
      <c r="A126" s="1"/>
      <c r="B126" s="1"/>
      <c r="C126" s="10"/>
      <c r="D126" s="10"/>
      <c r="E126" s="10"/>
      <c r="F126" s="11"/>
      <c r="G126" s="11"/>
      <c r="H126" s="11"/>
      <c r="I126" s="11"/>
      <c r="J126" s="11"/>
      <c r="K126" s="113"/>
      <c r="L126" s="113"/>
      <c r="M126" s="113"/>
      <c r="N126" s="113"/>
      <c r="O126" s="113"/>
      <c r="P126" s="113"/>
      <c r="Q126" s="113"/>
      <c r="R126" s="113"/>
      <c r="S126" s="113"/>
      <c r="T126" s="113"/>
      <c r="U126" s="113"/>
      <c r="V126" s="113"/>
      <c r="W126" s="113"/>
      <c r="X126" s="113"/>
      <c r="Y126" s="113"/>
      <c r="Z126" s="113"/>
      <c r="AA126" s="113"/>
      <c r="AB126" s="113"/>
      <c r="AC126" s="113"/>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3.5" customHeight="1">
      <c r="A127" s="1"/>
      <c r="B127" s="1"/>
      <c r="C127" s="10"/>
      <c r="D127" s="10"/>
      <c r="E127" s="10"/>
      <c r="F127" s="11"/>
      <c r="G127" s="11"/>
      <c r="H127" s="11"/>
      <c r="I127" s="11"/>
      <c r="J127" s="11"/>
      <c r="K127" s="113"/>
      <c r="L127" s="113"/>
      <c r="M127" s="113"/>
      <c r="N127" s="113"/>
      <c r="O127" s="113"/>
      <c r="P127" s="113"/>
      <c r="Q127" s="113"/>
      <c r="R127" s="113"/>
      <c r="S127" s="113"/>
      <c r="T127" s="113"/>
      <c r="U127" s="113"/>
      <c r="V127" s="113"/>
      <c r="W127" s="113"/>
      <c r="X127" s="113"/>
      <c r="Y127" s="113"/>
      <c r="Z127" s="113"/>
      <c r="AA127" s="113"/>
      <c r="AB127" s="113"/>
      <c r="AC127" s="113"/>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3.5" customHeight="1">
      <c r="A128" s="1"/>
      <c r="B128" s="1"/>
      <c r="C128" s="10"/>
      <c r="D128" s="10"/>
      <c r="E128" s="10"/>
      <c r="F128" s="11"/>
      <c r="G128" s="11"/>
      <c r="H128" s="11"/>
      <c r="I128" s="11"/>
      <c r="J128" s="11"/>
      <c r="K128" s="113"/>
      <c r="L128" s="113"/>
      <c r="M128" s="113"/>
      <c r="N128" s="113"/>
      <c r="O128" s="113"/>
      <c r="P128" s="113"/>
      <c r="Q128" s="113"/>
      <c r="R128" s="113"/>
      <c r="S128" s="113"/>
      <c r="T128" s="113"/>
      <c r="U128" s="113"/>
      <c r="V128" s="113"/>
      <c r="W128" s="113"/>
      <c r="X128" s="113"/>
      <c r="Y128" s="113"/>
      <c r="Z128" s="113"/>
      <c r="AA128" s="113"/>
      <c r="AB128" s="113"/>
      <c r="AC128" s="113"/>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3.5" customHeight="1">
      <c r="A129" s="1"/>
      <c r="B129" s="1"/>
      <c r="C129" s="10"/>
      <c r="D129" s="10"/>
      <c r="E129" s="10"/>
      <c r="F129" s="11"/>
      <c r="G129" s="11"/>
      <c r="H129" s="11"/>
      <c r="I129" s="11"/>
      <c r="J129" s="11"/>
      <c r="K129" s="113"/>
      <c r="L129" s="113"/>
      <c r="M129" s="113"/>
      <c r="N129" s="113"/>
      <c r="O129" s="113"/>
      <c r="P129" s="113"/>
      <c r="Q129" s="113"/>
      <c r="R129" s="113"/>
      <c r="S129" s="113"/>
      <c r="T129" s="113"/>
      <c r="U129" s="113"/>
      <c r="V129" s="113"/>
      <c r="W129" s="113"/>
      <c r="X129" s="113"/>
      <c r="Y129" s="113"/>
      <c r="Z129" s="113"/>
      <c r="AA129" s="113"/>
      <c r="AB129" s="113"/>
      <c r="AC129" s="113"/>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3.5" customHeight="1">
      <c r="A130" s="1"/>
      <c r="B130" s="1"/>
      <c r="C130" s="10"/>
      <c r="D130" s="10"/>
      <c r="E130" s="10"/>
      <c r="F130" s="11"/>
      <c r="G130" s="11"/>
      <c r="H130" s="11"/>
      <c r="I130" s="11"/>
      <c r="J130" s="11"/>
      <c r="K130" s="113"/>
      <c r="L130" s="113"/>
      <c r="M130" s="113"/>
      <c r="N130" s="113"/>
      <c r="O130" s="113"/>
      <c r="P130" s="113"/>
      <c r="Q130" s="113"/>
      <c r="R130" s="113"/>
      <c r="S130" s="113"/>
      <c r="T130" s="113"/>
      <c r="U130" s="113"/>
      <c r="V130" s="113"/>
      <c r="W130" s="113"/>
      <c r="X130" s="113"/>
      <c r="Y130" s="113"/>
      <c r="Z130" s="113"/>
      <c r="AA130" s="113"/>
      <c r="AB130" s="113"/>
      <c r="AC130" s="113"/>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3.5" customHeight="1">
      <c r="A131" s="1"/>
      <c r="B131" s="1"/>
      <c r="C131" s="10"/>
      <c r="D131" s="10"/>
      <c r="E131" s="10"/>
      <c r="F131" s="11"/>
      <c r="G131" s="11"/>
      <c r="H131" s="11"/>
      <c r="I131" s="11"/>
      <c r="J131" s="11"/>
      <c r="K131" s="113"/>
      <c r="L131" s="113"/>
      <c r="M131" s="113"/>
      <c r="N131" s="113"/>
      <c r="O131" s="113"/>
      <c r="P131" s="113"/>
      <c r="Q131" s="113"/>
      <c r="R131" s="113"/>
      <c r="S131" s="113"/>
      <c r="T131" s="113"/>
      <c r="U131" s="113"/>
      <c r="V131" s="113"/>
      <c r="W131" s="113"/>
      <c r="X131" s="113"/>
      <c r="Y131" s="113"/>
      <c r="Z131" s="113"/>
      <c r="AA131" s="113"/>
      <c r="AB131" s="113"/>
      <c r="AC131" s="113"/>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3.5" customHeight="1">
      <c r="A132" s="1"/>
      <c r="B132" s="1"/>
      <c r="C132" s="10"/>
      <c r="D132" s="10"/>
      <c r="E132" s="10"/>
      <c r="F132" s="11"/>
      <c r="G132" s="11"/>
      <c r="H132" s="11"/>
      <c r="I132" s="11"/>
      <c r="J132" s="11"/>
      <c r="K132" s="113"/>
      <c r="L132" s="113"/>
      <c r="M132" s="113"/>
      <c r="N132" s="113"/>
      <c r="O132" s="113"/>
      <c r="P132" s="113"/>
      <c r="Q132" s="113"/>
      <c r="R132" s="113"/>
      <c r="S132" s="113"/>
      <c r="T132" s="113"/>
      <c r="U132" s="113"/>
      <c r="V132" s="113"/>
      <c r="W132" s="113"/>
      <c r="X132" s="113"/>
      <c r="Y132" s="113"/>
      <c r="Z132" s="113"/>
      <c r="AA132" s="113"/>
      <c r="AB132" s="113"/>
      <c r="AC132" s="113"/>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3.5" customHeight="1">
      <c r="A133" s="1"/>
      <c r="B133" s="1"/>
      <c r="C133" s="10"/>
      <c r="D133" s="10"/>
      <c r="E133" s="10"/>
      <c r="F133" s="11"/>
      <c r="G133" s="11"/>
      <c r="H133" s="11"/>
      <c r="I133" s="11"/>
      <c r="J133" s="11"/>
      <c r="K133" s="113"/>
      <c r="L133" s="113"/>
      <c r="M133" s="113"/>
      <c r="N133" s="113"/>
      <c r="O133" s="113"/>
      <c r="P133" s="113"/>
      <c r="Q133" s="113"/>
      <c r="R133" s="113"/>
      <c r="S133" s="113"/>
      <c r="T133" s="113"/>
      <c r="U133" s="113"/>
      <c r="V133" s="113"/>
      <c r="W133" s="113"/>
      <c r="X133" s="113"/>
      <c r="Y133" s="113"/>
      <c r="Z133" s="113"/>
      <c r="AA133" s="113"/>
      <c r="AB133" s="113"/>
      <c r="AC133" s="113"/>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3.5" customHeight="1">
      <c r="A134" s="1"/>
      <c r="B134" s="1"/>
      <c r="C134" s="10"/>
      <c r="D134" s="10"/>
      <c r="E134" s="10"/>
      <c r="F134" s="11"/>
      <c r="G134" s="11"/>
      <c r="H134" s="11"/>
      <c r="I134" s="11"/>
      <c r="J134" s="11"/>
      <c r="K134" s="113"/>
      <c r="L134" s="113"/>
      <c r="M134" s="113"/>
      <c r="N134" s="113"/>
      <c r="O134" s="113"/>
      <c r="P134" s="113"/>
      <c r="Q134" s="113"/>
      <c r="R134" s="113"/>
      <c r="S134" s="113"/>
      <c r="T134" s="113"/>
      <c r="U134" s="113"/>
      <c r="V134" s="113"/>
      <c r="W134" s="113"/>
      <c r="X134" s="113"/>
      <c r="Y134" s="113"/>
      <c r="Z134" s="113"/>
      <c r="AA134" s="113"/>
      <c r="AB134" s="113"/>
      <c r="AC134" s="113"/>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3.5" customHeight="1">
      <c r="A135" s="1"/>
      <c r="B135" s="1"/>
      <c r="C135" s="10"/>
      <c r="D135" s="10"/>
      <c r="E135" s="10"/>
      <c r="F135" s="11"/>
      <c r="G135" s="11"/>
      <c r="H135" s="11"/>
      <c r="I135" s="11"/>
      <c r="J135" s="11"/>
      <c r="K135" s="113"/>
      <c r="L135" s="113"/>
      <c r="M135" s="113"/>
      <c r="N135" s="113"/>
      <c r="O135" s="113"/>
      <c r="P135" s="113"/>
      <c r="Q135" s="113"/>
      <c r="R135" s="113"/>
      <c r="S135" s="113"/>
      <c r="T135" s="113"/>
      <c r="U135" s="113"/>
      <c r="V135" s="113"/>
      <c r="W135" s="113"/>
      <c r="X135" s="113"/>
      <c r="Y135" s="113"/>
      <c r="Z135" s="113"/>
      <c r="AA135" s="113"/>
      <c r="AB135" s="113"/>
      <c r="AC135" s="113"/>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3.5" customHeight="1">
      <c r="A136" s="1"/>
      <c r="B136" s="1"/>
      <c r="C136" s="10"/>
      <c r="D136" s="10"/>
      <c r="E136" s="10"/>
      <c r="F136" s="11"/>
      <c r="G136" s="11"/>
      <c r="H136" s="11"/>
      <c r="I136" s="11"/>
      <c r="J136" s="11"/>
      <c r="K136" s="113"/>
      <c r="L136" s="113"/>
      <c r="M136" s="113"/>
      <c r="N136" s="113"/>
      <c r="O136" s="113"/>
      <c r="P136" s="113"/>
      <c r="Q136" s="113"/>
      <c r="R136" s="113"/>
      <c r="S136" s="113"/>
      <c r="T136" s="113"/>
      <c r="U136" s="113"/>
      <c r="V136" s="113"/>
      <c r="W136" s="113"/>
      <c r="X136" s="113"/>
      <c r="Y136" s="113"/>
      <c r="Z136" s="113"/>
      <c r="AA136" s="113"/>
      <c r="AB136" s="113"/>
      <c r="AC136" s="113"/>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3.5" customHeight="1">
      <c r="A137" s="1"/>
      <c r="B137" s="1"/>
      <c r="C137" s="1"/>
      <c r="D137" s="1"/>
      <c r="E137" s="1"/>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3.5" customHeight="1">
      <c r="A138" s="1"/>
      <c r="B138" s="1"/>
      <c r="C138" s="1"/>
      <c r="D138" s="1"/>
      <c r="E138" s="1"/>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3.5" customHeight="1">
      <c r="A139" s="1"/>
      <c r="B139" s="1"/>
      <c r="C139" s="1"/>
      <c r="D139" s="1"/>
      <c r="E139" s="1"/>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3.5" customHeight="1">
      <c r="A140" s="1"/>
      <c r="B140" s="1"/>
      <c r="C140" s="1"/>
      <c r="D140" s="1"/>
      <c r="E140" s="1"/>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3.5" customHeight="1">
      <c r="A141" s="1"/>
      <c r="B141" s="1"/>
      <c r="C141" s="1"/>
      <c r="D141" s="1"/>
      <c r="E141" s="1"/>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3.5" customHeight="1">
      <c r="A142" s="1"/>
      <c r="B142" s="1"/>
      <c r="C142" s="1"/>
      <c r="D142" s="1"/>
      <c r="E142" s="1"/>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3.5" customHeight="1">
      <c r="A143" s="1"/>
      <c r="B143" s="1"/>
      <c r="C143" s="1"/>
      <c r="D143" s="1"/>
      <c r="E143" s="1"/>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3.5" customHeight="1">
      <c r="A144" s="1"/>
      <c r="B144" s="1"/>
      <c r="C144" s="1"/>
      <c r="D144" s="1"/>
      <c r="E144" s="1"/>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3.5" customHeight="1">
      <c r="A145" s="1"/>
      <c r="B145" s="1"/>
      <c r="C145" s="1"/>
      <c r="D145" s="1"/>
      <c r="E145" s="1"/>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3.5" customHeight="1">
      <c r="A146" s="1"/>
      <c r="B146" s="1"/>
      <c r="C146" s="1"/>
      <c r="D146" s="1"/>
      <c r="E146" s="1"/>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3.5" customHeight="1">
      <c r="A147" s="1"/>
      <c r="B147" s="1"/>
      <c r="C147" s="1"/>
      <c r="D147" s="1"/>
      <c r="E147" s="1"/>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3.5" customHeight="1">
      <c r="A148" s="1"/>
      <c r="B148" s="1"/>
      <c r="C148" s="1"/>
      <c r="D148" s="1"/>
      <c r="E148" s="1"/>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3.5" customHeight="1">
      <c r="A149" s="1"/>
      <c r="B149" s="1"/>
      <c r="C149" s="1"/>
      <c r="D149" s="1"/>
      <c r="E149" s="1"/>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3.5" customHeight="1">
      <c r="A150" s="1"/>
      <c r="B150" s="1"/>
      <c r="C150" s="1"/>
      <c r="D150" s="1"/>
      <c r="E150" s="1"/>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3.5" customHeight="1">
      <c r="A151" s="1"/>
      <c r="B151" s="1"/>
      <c r="C151" s="1"/>
      <c r="D151" s="1"/>
      <c r="E151" s="1"/>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3.5" customHeight="1">
      <c r="A152" s="1"/>
      <c r="B152" s="1"/>
      <c r="C152" s="1"/>
      <c r="D152" s="1"/>
      <c r="E152" s="1"/>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3.5" customHeight="1">
      <c r="A153" s="1"/>
      <c r="B153" s="1"/>
      <c r="C153" s="1"/>
      <c r="D153" s="1"/>
      <c r="E153" s="1"/>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3.5" customHeight="1">
      <c r="A154" s="1"/>
      <c r="B154" s="1"/>
      <c r="C154" s="1"/>
      <c r="D154" s="1"/>
      <c r="E154" s="1"/>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3.5" customHeight="1">
      <c r="A155" s="1"/>
      <c r="B155" s="1"/>
      <c r="C155" s="1"/>
      <c r="D155" s="1"/>
      <c r="E155" s="1"/>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3.5" customHeight="1">
      <c r="A156" s="1"/>
      <c r="B156" s="1"/>
      <c r="C156" s="1"/>
      <c r="D156" s="1"/>
      <c r="E156" s="1"/>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3.5" customHeight="1">
      <c r="A157" s="1"/>
      <c r="B157" s="1"/>
      <c r="C157" s="1"/>
      <c r="D157" s="1"/>
      <c r="E157" s="1"/>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3.5" customHeight="1">
      <c r="A158" s="1"/>
      <c r="B158" s="1"/>
      <c r="C158" s="1"/>
      <c r="D158" s="1"/>
      <c r="E158" s="1"/>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3.5" customHeight="1">
      <c r="A159" s="1"/>
      <c r="B159" s="1"/>
      <c r="C159" s="1"/>
      <c r="D159" s="1"/>
      <c r="E159" s="1"/>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3.5" customHeight="1">
      <c r="A160" s="1"/>
      <c r="B160" s="1"/>
      <c r="C160" s="1"/>
      <c r="D160" s="1"/>
      <c r="E160" s="1"/>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3.5" customHeight="1">
      <c r="A161" s="1"/>
      <c r="B161" s="1"/>
      <c r="C161" s="1"/>
      <c r="D161" s="1"/>
      <c r="E161" s="1"/>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3.5" customHeight="1">
      <c r="A162" s="1"/>
      <c r="B162" s="1"/>
      <c r="C162" s="1"/>
      <c r="D162" s="1"/>
      <c r="E162" s="1"/>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3.5" customHeight="1">
      <c r="A163" s="1"/>
      <c r="B163" s="1"/>
      <c r="C163" s="1"/>
      <c r="D163" s="1"/>
      <c r="E163" s="1"/>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3.5" customHeight="1">
      <c r="A164" s="1"/>
      <c r="B164" s="1"/>
      <c r="C164" s="1"/>
      <c r="D164" s="1"/>
      <c r="E164" s="1"/>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3.5" customHeight="1">
      <c r="A165" s="1"/>
      <c r="B165" s="1"/>
      <c r="C165" s="1"/>
      <c r="D165" s="1"/>
      <c r="E165" s="1"/>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3.5" customHeight="1">
      <c r="A166" s="1"/>
      <c r="B166" s="1"/>
      <c r="C166" s="1"/>
      <c r="D166" s="1"/>
      <c r="E166" s="1"/>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1"/>
      <c r="D168" s="1"/>
      <c r="E168" s="1"/>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1"/>
      <c r="D169" s="1"/>
      <c r="E169" s="1"/>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c r="G182"/>
      <c r="H182"/>
      <c r="I182"/>
      <c r="J182"/>
      <c r="K182"/>
      <c r="L182"/>
      <c r="M182"/>
      <c r="N182"/>
      <c r="O182"/>
      <c r="P182"/>
      <c r="Q182"/>
      <c r="R182"/>
      <c r="S182"/>
      <c r="T182"/>
      <c r="U182"/>
      <c r="V182"/>
      <c r="W182"/>
      <c r="X182"/>
      <c r="Y182"/>
      <c r="Z182"/>
      <c r="AA182"/>
      <c r="AB182"/>
      <c r="AC182"/>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c r="G183"/>
      <c r="H183"/>
      <c r="I183"/>
      <c r="J183"/>
      <c r="K183"/>
      <c r="L183"/>
      <c r="M183"/>
      <c r="N183"/>
      <c r="O183"/>
      <c r="P183"/>
      <c r="Q183"/>
      <c r="R183"/>
      <c r="S183"/>
      <c r="T183"/>
      <c r="U183"/>
      <c r="V183"/>
      <c r="W183"/>
      <c r="X183"/>
      <c r="Y183"/>
      <c r="Z183"/>
      <c r="AA183"/>
      <c r="AB183"/>
      <c r="AC183"/>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c r="G184"/>
      <c r="H184"/>
      <c r="I184"/>
      <c r="J184"/>
      <c r="K184"/>
      <c r="L184"/>
      <c r="M184"/>
      <c r="N184"/>
      <c r="O184"/>
      <c r="P184"/>
      <c r="Q184"/>
      <c r="R184"/>
      <c r="S184"/>
      <c r="T184"/>
      <c r="U184"/>
      <c r="V184"/>
      <c r="W184"/>
      <c r="X184"/>
      <c r="Y184"/>
      <c r="Z184"/>
      <c r="AA184"/>
      <c r="AB184"/>
      <c r="AC184"/>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c r="G185"/>
      <c r="H185"/>
      <c r="I185"/>
      <c r="J185"/>
      <c r="K185"/>
      <c r="L185"/>
      <c r="M185"/>
      <c r="N185"/>
      <c r="O185"/>
      <c r="P185"/>
      <c r="Q185"/>
      <c r="R185"/>
      <c r="S185"/>
      <c r="T185"/>
      <c r="U185"/>
      <c r="V185"/>
      <c r="W185"/>
      <c r="X185"/>
      <c r="Y185"/>
      <c r="Z185"/>
      <c r="AA185"/>
      <c r="AB185"/>
      <c r="AC185"/>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c r="G186"/>
      <c r="H186"/>
      <c r="I186"/>
      <c r="J186"/>
      <c r="K186"/>
      <c r="L186"/>
      <c r="M186"/>
      <c r="N186"/>
      <c r="O186"/>
      <c r="P186"/>
      <c r="Q186"/>
      <c r="R186"/>
      <c r="S186"/>
      <c r="T186"/>
      <c r="U186"/>
      <c r="V186"/>
      <c r="W186"/>
      <c r="X186"/>
      <c r="Y186"/>
      <c r="Z186"/>
      <c r="AA186"/>
      <c r="AB186"/>
      <c r="AC186"/>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c r="G187"/>
      <c r="H187"/>
      <c r="I187"/>
      <c r="J187"/>
      <c r="K187"/>
      <c r="L187"/>
      <c r="M187"/>
      <c r="N187"/>
      <c r="O187"/>
      <c r="P187"/>
      <c r="Q187"/>
      <c r="R187"/>
      <c r="S187"/>
      <c r="T187"/>
      <c r="U187"/>
      <c r="V187"/>
      <c r="W187"/>
      <c r="X187"/>
      <c r="Y187"/>
      <c r="Z187"/>
      <c r="AA187"/>
      <c r="AB187"/>
      <c r="AC187"/>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c r="G188"/>
      <c r="H188"/>
      <c r="I188"/>
      <c r="J188"/>
      <c r="K188"/>
      <c r="L188"/>
      <c r="M188"/>
      <c r="N188"/>
      <c r="O188"/>
      <c r="P188"/>
      <c r="Q188"/>
      <c r="R188"/>
      <c r="S188"/>
      <c r="T188"/>
      <c r="U188"/>
      <c r="V188"/>
      <c r="W188"/>
      <c r="X188"/>
      <c r="Y188"/>
      <c r="Z188"/>
      <c r="AA188"/>
      <c r="AB188"/>
      <c r="AC188"/>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c r="G189"/>
      <c r="H189"/>
      <c r="I189"/>
      <c r="J189"/>
      <c r="K189"/>
      <c r="L189"/>
      <c r="M189"/>
      <c r="N189"/>
      <c r="O189"/>
      <c r="P189"/>
      <c r="Q189"/>
      <c r="R189"/>
      <c r="S189"/>
      <c r="T189"/>
      <c r="U189"/>
      <c r="V189"/>
      <c r="W189"/>
      <c r="X189"/>
      <c r="Y189"/>
      <c r="Z189"/>
      <c r="AA189"/>
      <c r="AB189"/>
      <c r="AC189"/>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c r="G190"/>
      <c r="H190"/>
      <c r="I190"/>
      <c r="J190"/>
      <c r="K190"/>
      <c r="L190"/>
      <c r="M190"/>
      <c r="N190"/>
      <c r="O190"/>
      <c r="P190"/>
      <c r="Q190"/>
      <c r="R190"/>
      <c r="S190"/>
      <c r="T190"/>
      <c r="U190"/>
      <c r="V190"/>
      <c r="W190"/>
      <c r="X190"/>
      <c r="Y190"/>
      <c r="Z190"/>
      <c r="AA190"/>
      <c r="AB190"/>
      <c r="AC190"/>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c r="G191"/>
      <c r="H191"/>
      <c r="I191"/>
      <c r="J191"/>
      <c r="K191"/>
      <c r="L191"/>
      <c r="M191"/>
      <c r="N191"/>
      <c r="O191"/>
      <c r="P191"/>
      <c r="Q191"/>
      <c r="R191"/>
      <c r="S191"/>
      <c r="T191"/>
      <c r="U191"/>
      <c r="V191"/>
      <c r="W191"/>
      <c r="X191"/>
      <c r="Y191"/>
      <c r="Z191"/>
      <c r="AA191"/>
      <c r="AB191"/>
      <c r="AC19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c r="G192"/>
      <c r="H192"/>
      <c r="I192"/>
      <c r="J192"/>
      <c r="K192"/>
      <c r="L192"/>
      <c r="M192"/>
      <c r="N192"/>
      <c r="O192"/>
      <c r="P192"/>
      <c r="Q192"/>
      <c r="R192"/>
      <c r="S192"/>
      <c r="T192"/>
      <c r="U192"/>
      <c r="V192"/>
      <c r="W192"/>
      <c r="X192"/>
      <c r="Y192"/>
      <c r="Z192"/>
      <c r="AA192"/>
      <c r="AB192"/>
      <c r="AC192"/>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c r="G193"/>
      <c r="H193"/>
      <c r="I193"/>
      <c r="J193"/>
      <c r="K193"/>
      <c r="L193"/>
      <c r="M193"/>
      <c r="N193"/>
      <c r="O193"/>
      <c r="P193"/>
      <c r="Q193"/>
      <c r="R193"/>
      <c r="S193"/>
      <c r="T193"/>
      <c r="U193"/>
      <c r="V193"/>
      <c r="W193"/>
      <c r="X193"/>
      <c r="Y193"/>
      <c r="Z193"/>
      <c r="AA193"/>
      <c r="AB193"/>
      <c r="AC193"/>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c r="G194"/>
      <c r="H194"/>
      <c r="I194"/>
      <c r="J194"/>
      <c r="K194"/>
      <c r="L194"/>
      <c r="M194"/>
      <c r="N194"/>
      <c r="O194"/>
      <c r="P194"/>
      <c r="Q194"/>
      <c r="R194"/>
      <c r="S194"/>
      <c r="T194"/>
      <c r="U194"/>
      <c r="V194"/>
      <c r="W194"/>
      <c r="X194"/>
      <c r="Y194"/>
      <c r="Z194"/>
      <c r="AA194"/>
      <c r="AB194"/>
      <c r="AC194"/>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c r="G195"/>
      <c r="H195"/>
      <c r="I195"/>
      <c r="J195"/>
      <c r="K195"/>
      <c r="L195"/>
      <c r="M195"/>
      <c r="N195"/>
      <c r="O195"/>
      <c r="P195"/>
      <c r="Q195"/>
      <c r="R195"/>
      <c r="S195"/>
      <c r="T195"/>
      <c r="U195"/>
      <c r="V195"/>
      <c r="W195"/>
      <c r="X195"/>
      <c r="Y195"/>
      <c r="Z195"/>
      <c r="AA195"/>
      <c r="AB195"/>
      <c r="AC195"/>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c r="G196"/>
      <c r="H196"/>
      <c r="I196"/>
      <c r="J196"/>
      <c r="K196"/>
      <c r="L196"/>
      <c r="M196"/>
      <c r="N196"/>
      <c r="O196"/>
      <c r="P196"/>
      <c r="Q196"/>
      <c r="R196"/>
      <c r="S196"/>
      <c r="T196"/>
      <c r="U196"/>
      <c r="V196"/>
      <c r="W196"/>
      <c r="X196"/>
      <c r="Y196"/>
      <c r="Z196"/>
      <c r="AA196"/>
      <c r="AB196"/>
      <c r="AC196"/>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c r="G197"/>
      <c r="H197"/>
      <c r="I197"/>
      <c r="J197"/>
      <c r="K197"/>
      <c r="L197"/>
      <c r="M197"/>
      <c r="N197"/>
      <c r="O197"/>
      <c r="P197"/>
      <c r="Q197"/>
      <c r="R197"/>
      <c r="S197"/>
      <c r="T197"/>
      <c r="U197"/>
      <c r="V197"/>
      <c r="W197"/>
      <c r="X197"/>
      <c r="Y197"/>
      <c r="Z197"/>
      <c r="AA197"/>
      <c r="AB197"/>
      <c r="AC197"/>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c r="G198"/>
      <c r="H198"/>
      <c r="I198"/>
      <c r="J198"/>
      <c r="K198"/>
      <c r="L198"/>
      <c r="M198"/>
      <c r="N198"/>
      <c r="O198"/>
      <c r="P198"/>
      <c r="Q198"/>
      <c r="R198"/>
      <c r="S198"/>
      <c r="T198"/>
      <c r="U198"/>
      <c r="V198"/>
      <c r="W198"/>
      <c r="X198"/>
      <c r="Y198"/>
      <c r="Z198"/>
      <c r="AA198"/>
      <c r="AB198"/>
      <c r="AC198"/>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c r="G199"/>
      <c r="H199"/>
      <c r="I199"/>
      <c r="J199"/>
      <c r="K199"/>
      <c r="L199"/>
      <c r="M199"/>
      <c r="N199"/>
      <c r="O199"/>
      <c r="P199"/>
      <c r="Q199"/>
      <c r="R199"/>
      <c r="S199"/>
      <c r="T199"/>
      <c r="U199"/>
      <c r="V199"/>
      <c r="W199"/>
      <c r="X199"/>
      <c r="Y199"/>
      <c r="Z199"/>
      <c r="AA199"/>
      <c r="AB199"/>
      <c r="AC199"/>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c r="G200"/>
      <c r="H200"/>
      <c r="I200"/>
      <c r="J200"/>
      <c r="K200"/>
      <c r="L200"/>
      <c r="M200"/>
      <c r="N200"/>
      <c r="O200"/>
      <c r="P200"/>
      <c r="Q200"/>
      <c r="R200"/>
      <c r="S200"/>
      <c r="T200"/>
      <c r="U200"/>
      <c r="V200"/>
      <c r="W200"/>
      <c r="X200"/>
      <c r="Y200"/>
      <c r="Z200"/>
      <c r="AA200"/>
      <c r="AB200"/>
      <c r="AC200"/>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c r="G201"/>
      <c r="H201"/>
      <c r="I201"/>
      <c r="J201"/>
      <c r="K201"/>
      <c r="L201"/>
      <c r="M201"/>
      <c r="N201"/>
      <c r="O201"/>
      <c r="P201"/>
      <c r="Q201"/>
      <c r="R201"/>
      <c r="S201"/>
      <c r="T201"/>
      <c r="U201"/>
      <c r="V201"/>
      <c r="W201"/>
      <c r="X201"/>
      <c r="Y201"/>
      <c r="Z201"/>
      <c r="AA201"/>
      <c r="AB201"/>
      <c r="AC20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c r="G202"/>
      <c r="H202"/>
      <c r="I202"/>
      <c r="J202"/>
      <c r="K202"/>
      <c r="L202"/>
      <c r="M202"/>
      <c r="N202"/>
      <c r="O202"/>
      <c r="P202"/>
      <c r="Q202"/>
      <c r="R202"/>
      <c r="S202"/>
      <c r="T202"/>
      <c r="U202"/>
      <c r="V202"/>
      <c r="W202"/>
      <c r="X202"/>
      <c r="Y202"/>
      <c r="Z202"/>
      <c r="AA202"/>
      <c r="AB202"/>
      <c r="AC202"/>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c r="G203"/>
      <c r="H203"/>
      <c r="I203"/>
      <c r="J203"/>
      <c r="K203"/>
      <c r="L203"/>
      <c r="M203"/>
      <c r="N203"/>
      <c r="O203"/>
      <c r="P203"/>
      <c r="Q203"/>
      <c r="R203"/>
      <c r="S203"/>
      <c r="T203"/>
      <c r="U203"/>
      <c r="V203"/>
      <c r="W203"/>
      <c r="X203"/>
      <c r="Y203"/>
      <c r="Z203"/>
      <c r="AA203"/>
      <c r="AB203"/>
      <c r="AC203"/>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c r="G204"/>
      <c r="H204"/>
      <c r="I204"/>
      <c r="J204"/>
      <c r="K204"/>
      <c r="L204"/>
      <c r="M204"/>
      <c r="N204"/>
      <c r="O204"/>
      <c r="P204"/>
      <c r="Q204"/>
      <c r="R204"/>
      <c r="S204"/>
      <c r="T204"/>
      <c r="U204"/>
      <c r="V204"/>
      <c r="W204"/>
      <c r="X204"/>
      <c r="Y204"/>
      <c r="Z204"/>
      <c r="AA204"/>
      <c r="AB204"/>
      <c r="AC204"/>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c r="G205"/>
      <c r="H205"/>
      <c r="I205"/>
      <c r="J205"/>
      <c r="K205"/>
      <c r="L205"/>
      <c r="M205"/>
      <c r="N205"/>
      <c r="O205"/>
      <c r="P205"/>
      <c r="Q205"/>
      <c r="R205"/>
      <c r="S205"/>
      <c r="T205"/>
      <c r="U205"/>
      <c r="V205"/>
      <c r="W205"/>
      <c r="X205"/>
      <c r="Y205"/>
      <c r="Z205"/>
      <c r="AA205"/>
      <c r="AB205"/>
      <c r="AC205"/>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c r="G206"/>
      <c r="H206"/>
      <c r="I206"/>
      <c r="J206"/>
      <c r="K206"/>
      <c r="L206"/>
      <c r="M206"/>
      <c r="N206"/>
      <c r="O206"/>
      <c r="P206"/>
      <c r="Q206"/>
      <c r="R206"/>
      <c r="S206"/>
      <c r="T206"/>
      <c r="U206"/>
      <c r="V206"/>
      <c r="W206"/>
      <c r="X206"/>
      <c r="Y206"/>
      <c r="Z206"/>
      <c r="AA206"/>
      <c r="AB206"/>
      <c r="AC206"/>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c r="G207"/>
      <c r="H207"/>
      <c r="I207"/>
      <c r="J207"/>
      <c r="K207"/>
      <c r="L207"/>
      <c r="M207"/>
      <c r="N207"/>
      <c r="O207"/>
      <c r="P207"/>
      <c r="Q207"/>
      <c r="R207"/>
      <c r="S207"/>
      <c r="T207"/>
      <c r="U207"/>
      <c r="V207"/>
      <c r="W207"/>
      <c r="X207"/>
      <c r="Y207"/>
      <c r="Z207"/>
      <c r="AA207"/>
      <c r="AB207"/>
      <c r="AC207"/>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c r="G208"/>
      <c r="H208"/>
      <c r="I208"/>
      <c r="J208"/>
      <c r="K208"/>
      <c r="L208"/>
      <c r="M208"/>
      <c r="N208"/>
      <c r="O208"/>
      <c r="P208"/>
      <c r="Q208"/>
      <c r="R208"/>
      <c r="S208"/>
      <c r="T208"/>
      <c r="U208"/>
      <c r="V208"/>
      <c r="W208"/>
      <c r="X208"/>
      <c r="Y208"/>
      <c r="Z208"/>
      <c r="AA208"/>
      <c r="AB208"/>
      <c r="AC208"/>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c r="G209"/>
      <c r="H209"/>
      <c r="I209"/>
      <c r="J209"/>
      <c r="K209"/>
      <c r="L209"/>
      <c r="M209"/>
      <c r="N209"/>
      <c r="O209"/>
      <c r="P209"/>
      <c r="Q209"/>
      <c r="R209"/>
      <c r="S209"/>
      <c r="T209"/>
      <c r="U209"/>
      <c r="V209"/>
      <c r="W209"/>
      <c r="X209"/>
      <c r="Y209"/>
      <c r="Z209"/>
      <c r="AA209"/>
      <c r="AB209"/>
      <c r="AC209"/>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c r="G210"/>
      <c r="H210"/>
      <c r="I210"/>
      <c r="J210"/>
      <c r="K210"/>
      <c r="L210"/>
      <c r="M210"/>
      <c r="N210"/>
      <c r="O210"/>
      <c r="P210"/>
      <c r="Q210"/>
      <c r="R210"/>
      <c r="S210"/>
      <c r="T210"/>
      <c r="U210"/>
      <c r="V210"/>
      <c r="W210"/>
      <c r="X210"/>
      <c r="Y210"/>
      <c r="Z210"/>
      <c r="AA210"/>
      <c r="AB210"/>
      <c r="AC210"/>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c r="G211"/>
      <c r="H211"/>
      <c r="I211"/>
      <c r="J211"/>
      <c r="K211"/>
      <c r="L211"/>
      <c r="M211"/>
      <c r="N211"/>
      <c r="O211"/>
      <c r="P211"/>
      <c r="Q211"/>
      <c r="R211"/>
      <c r="S211"/>
      <c r="T211"/>
      <c r="U211"/>
      <c r="V211"/>
      <c r="W211"/>
      <c r="X211"/>
      <c r="Y211"/>
      <c r="Z211"/>
      <c r="AA211"/>
      <c r="AB211"/>
      <c r="AC21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c r="G212"/>
      <c r="H212"/>
      <c r="I212"/>
      <c r="J212"/>
      <c r="K212"/>
      <c r="L212"/>
      <c r="M212"/>
      <c r="N212"/>
      <c r="O212"/>
      <c r="P212"/>
      <c r="Q212"/>
      <c r="R212"/>
      <c r="S212"/>
      <c r="T212"/>
      <c r="U212"/>
      <c r="V212"/>
      <c r="W212"/>
      <c r="X212"/>
      <c r="Y212"/>
      <c r="Z212"/>
      <c r="AA212"/>
      <c r="AB212"/>
      <c r="AC212"/>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c r="G213"/>
      <c r="H213"/>
      <c r="I213"/>
      <c r="J213"/>
      <c r="K213"/>
      <c r="L213"/>
      <c r="M213"/>
      <c r="N213"/>
      <c r="O213"/>
      <c r="P213"/>
      <c r="Q213"/>
      <c r="R213"/>
      <c r="S213"/>
      <c r="T213"/>
      <c r="U213"/>
      <c r="V213"/>
      <c r="W213"/>
      <c r="X213"/>
      <c r="Y213"/>
      <c r="Z213"/>
      <c r="AA213"/>
      <c r="AB213"/>
      <c r="AC213"/>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c r="G214"/>
      <c r="H214"/>
      <c r="I214"/>
      <c r="J214"/>
      <c r="K214"/>
      <c r="L214"/>
      <c r="M214"/>
      <c r="N214"/>
      <c r="O214"/>
      <c r="P214"/>
      <c r="Q214"/>
      <c r="R214"/>
      <c r="S214"/>
      <c r="T214"/>
      <c r="U214"/>
      <c r="V214"/>
      <c r="W214"/>
      <c r="X214"/>
      <c r="Y214"/>
      <c r="Z214"/>
      <c r="AA214"/>
      <c r="AB214"/>
      <c r="AC214"/>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c r="G215"/>
      <c r="H215"/>
      <c r="I215"/>
      <c r="J215"/>
      <c r="K215"/>
      <c r="L215"/>
      <c r="M215"/>
      <c r="N215"/>
      <c r="O215"/>
      <c r="P215"/>
      <c r="Q215"/>
      <c r="R215"/>
      <c r="S215"/>
      <c r="T215"/>
      <c r="U215"/>
      <c r="V215"/>
      <c r="W215"/>
      <c r="X215"/>
      <c r="Y215"/>
      <c r="Z215"/>
      <c r="AA215"/>
      <c r="AB215"/>
      <c r="AC215"/>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c r="G216"/>
      <c r="H216"/>
      <c r="I216"/>
      <c r="J216"/>
      <c r="K216"/>
      <c r="L216"/>
      <c r="M216"/>
      <c r="N216"/>
      <c r="O216"/>
      <c r="P216"/>
      <c r="Q216"/>
      <c r="R216"/>
      <c r="S216"/>
      <c r="T216"/>
      <c r="U216"/>
      <c r="V216"/>
      <c r="W216"/>
      <c r="X216"/>
      <c r="Y216"/>
      <c r="Z216"/>
      <c r="AA216"/>
      <c r="AB216"/>
      <c r="AC216"/>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c r="G217"/>
      <c r="H217"/>
      <c r="I217"/>
      <c r="J217"/>
      <c r="K217"/>
      <c r="L217"/>
      <c r="M217"/>
      <c r="N217"/>
      <c r="O217"/>
      <c r="P217"/>
      <c r="Q217"/>
      <c r="R217"/>
      <c r="S217"/>
      <c r="T217"/>
      <c r="U217"/>
      <c r="V217"/>
      <c r="W217"/>
      <c r="X217"/>
      <c r="Y217"/>
      <c r="Z217"/>
      <c r="AA217"/>
      <c r="AB217"/>
      <c r="AC217"/>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c r="G218"/>
      <c r="H218"/>
      <c r="I218"/>
      <c r="J218"/>
      <c r="K218"/>
      <c r="L218"/>
      <c r="M218"/>
      <c r="N218"/>
      <c r="O218"/>
      <c r="P218"/>
      <c r="Q218"/>
      <c r="R218"/>
      <c r="S218"/>
      <c r="T218"/>
      <c r="U218"/>
      <c r="V218"/>
      <c r="W218"/>
      <c r="X218"/>
      <c r="Y218"/>
      <c r="Z218"/>
      <c r="AA218"/>
      <c r="AB218"/>
      <c r="AC218"/>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c r="G219"/>
      <c r="H219"/>
      <c r="I219"/>
      <c r="J219"/>
      <c r="K219"/>
      <c r="L219"/>
      <c r="M219"/>
      <c r="N219"/>
      <c r="O219"/>
      <c r="P219"/>
      <c r="Q219"/>
      <c r="R219"/>
      <c r="S219"/>
      <c r="T219"/>
      <c r="U219"/>
      <c r="V219"/>
      <c r="W219"/>
      <c r="X219"/>
      <c r="Y219"/>
      <c r="Z219"/>
      <c r="AA219"/>
      <c r="AB219"/>
      <c r="AC219"/>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c r="G220"/>
      <c r="H220"/>
      <c r="I220"/>
      <c r="J220"/>
      <c r="K220"/>
      <c r="L220"/>
      <c r="M220"/>
      <c r="N220"/>
      <c r="O220"/>
      <c r="P220"/>
      <c r="Q220"/>
      <c r="R220"/>
      <c r="S220"/>
      <c r="T220"/>
      <c r="U220"/>
      <c r="V220"/>
      <c r="W220"/>
      <c r="X220"/>
      <c r="Y220"/>
      <c r="Z220"/>
      <c r="AA220"/>
      <c r="AB220"/>
      <c r="AC220"/>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c r="G221"/>
      <c r="H221"/>
      <c r="I221"/>
      <c r="J221"/>
      <c r="K221"/>
      <c r="L221"/>
      <c r="M221"/>
      <c r="N221"/>
      <c r="O221"/>
      <c r="P221"/>
      <c r="Q221"/>
      <c r="R221"/>
      <c r="S221"/>
      <c r="T221"/>
      <c r="U221"/>
      <c r="V221"/>
      <c r="W221"/>
      <c r="X221"/>
      <c r="Y221"/>
      <c r="Z221"/>
      <c r="AA221"/>
      <c r="AB221"/>
      <c r="AC22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c r="G222"/>
      <c r="H222"/>
      <c r="I222"/>
      <c r="J222"/>
      <c r="K222"/>
      <c r="L222"/>
      <c r="M222"/>
      <c r="N222"/>
      <c r="O222"/>
      <c r="P222"/>
      <c r="Q222"/>
      <c r="R222"/>
      <c r="S222"/>
      <c r="T222"/>
      <c r="U222"/>
      <c r="V222"/>
      <c r="W222"/>
      <c r="X222"/>
      <c r="Y222"/>
      <c r="Z222"/>
      <c r="AA222"/>
      <c r="AB222"/>
      <c r="AC222"/>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c r="G223"/>
      <c r="H223"/>
      <c r="I223"/>
      <c r="J223"/>
      <c r="K223"/>
      <c r="L223"/>
      <c r="M223"/>
      <c r="N223"/>
      <c r="O223"/>
      <c r="P223"/>
      <c r="Q223"/>
      <c r="R223"/>
      <c r="S223"/>
      <c r="T223"/>
      <c r="U223"/>
      <c r="V223"/>
      <c r="W223"/>
      <c r="X223"/>
      <c r="Y223"/>
      <c r="Z223"/>
      <c r="AA223"/>
      <c r="AB223"/>
      <c r="AC223"/>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c r="G224"/>
      <c r="H224"/>
      <c r="I224"/>
      <c r="J224"/>
      <c r="K224"/>
      <c r="L224"/>
      <c r="M224"/>
      <c r="N224"/>
      <c r="O224"/>
      <c r="P224"/>
      <c r="Q224"/>
      <c r="R224"/>
      <c r="S224"/>
      <c r="T224"/>
      <c r="U224"/>
      <c r="V224"/>
      <c r="W224"/>
      <c r="X224"/>
      <c r="Y224"/>
      <c r="Z224"/>
      <c r="AA224"/>
      <c r="AB224"/>
      <c r="AC224"/>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c r="G225"/>
      <c r="H225"/>
      <c r="I225"/>
      <c r="J225"/>
      <c r="K225"/>
      <c r="L225"/>
      <c r="M225"/>
      <c r="N225"/>
      <c r="O225"/>
      <c r="P225"/>
      <c r="Q225"/>
      <c r="R225"/>
      <c r="S225"/>
      <c r="T225"/>
      <c r="U225"/>
      <c r="V225"/>
      <c r="W225"/>
      <c r="X225"/>
      <c r="Y225"/>
      <c r="Z225"/>
      <c r="AA225"/>
      <c r="AB225"/>
      <c r="AC225"/>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c r="G226"/>
      <c r="H226"/>
      <c r="I226"/>
      <c r="J226"/>
      <c r="K226"/>
      <c r="L226"/>
      <c r="M226"/>
      <c r="N226"/>
      <c r="O226"/>
      <c r="P226"/>
      <c r="Q226"/>
      <c r="R226"/>
      <c r="S226"/>
      <c r="T226"/>
      <c r="U226"/>
      <c r="V226"/>
      <c r="W226"/>
      <c r="X226"/>
      <c r="Y226"/>
      <c r="Z226"/>
      <c r="AA226"/>
      <c r="AB226"/>
      <c r="AC226"/>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c r="G227"/>
      <c r="H227"/>
      <c r="I227"/>
      <c r="J227"/>
      <c r="K227"/>
      <c r="L227"/>
      <c r="M227"/>
      <c r="N227"/>
      <c r="O227"/>
      <c r="P227"/>
      <c r="Q227"/>
      <c r="R227"/>
      <c r="S227"/>
      <c r="T227"/>
      <c r="U227"/>
      <c r="V227"/>
      <c r="W227"/>
      <c r="X227"/>
      <c r="Y227"/>
      <c r="Z227"/>
      <c r="AA227"/>
      <c r="AB227"/>
      <c r="AC227"/>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c r="G228"/>
      <c r="H228"/>
      <c r="I228"/>
      <c r="J228"/>
      <c r="K228"/>
      <c r="L228"/>
      <c r="M228"/>
      <c r="N228"/>
      <c r="O228"/>
      <c r="P228"/>
      <c r="Q228"/>
      <c r="R228"/>
      <c r="S228"/>
      <c r="T228"/>
      <c r="U228"/>
      <c r="V228"/>
      <c r="W228"/>
      <c r="X228"/>
      <c r="Y228"/>
      <c r="Z228"/>
      <c r="AA228"/>
      <c r="AB228"/>
      <c r="AC228"/>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c r="G229"/>
      <c r="H229"/>
      <c r="I229"/>
      <c r="J229"/>
      <c r="K229"/>
      <c r="L229"/>
      <c r="M229"/>
      <c r="N229"/>
      <c r="O229"/>
      <c r="P229"/>
      <c r="Q229"/>
      <c r="R229"/>
      <c r="S229"/>
      <c r="T229"/>
      <c r="U229"/>
      <c r="V229"/>
      <c r="W229"/>
      <c r="X229"/>
      <c r="Y229"/>
      <c r="Z229"/>
      <c r="AA229"/>
      <c r="AB229"/>
      <c r="AC229"/>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c r="G230"/>
      <c r="H230"/>
      <c r="I230"/>
      <c r="J230"/>
      <c r="K230"/>
      <c r="L230"/>
      <c r="M230"/>
      <c r="N230"/>
      <c r="O230"/>
      <c r="P230"/>
      <c r="Q230"/>
      <c r="R230"/>
      <c r="S230"/>
      <c r="T230"/>
      <c r="U230"/>
      <c r="V230"/>
      <c r="W230"/>
      <c r="X230"/>
      <c r="Y230"/>
      <c r="Z230"/>
      <c r="AA230"/>
      <c r="AB230"/>
      <c r="AC230"/>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c r="G231"/>
      <c r="H231"/>
      <c r="I231"/>
      <c r="J231"/>
      <c r="K231"/>
      <c r="L231"/>
      <c r="M231"/>
      <c r="N231"/>
      <c r="O231"/>
      <c r="P231"/>
      <c r="Q231"/>
      <c r="R231"/>
      <c r="S231"/>
      <c r="T231"/>
      <c r="U231"/>
      <c r="V231"/>
      <c r="W231"/>
      <c r="X231"/>
      <c r="Y231"/>
      <c r="Z231"/>
      <c r="AA231"/>
      <c r="AB231"/>
      <c r="AC23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c r="G232"/>
      <c r="H232"/>
      <c r="I232"/>
      <c r="J232"/>
      <c r="K232"/>
      <c r="L232"/>
      <c r="M232"/>
      <c r="N232"/>
      <c r="O232"/>
      <c r="P232"/>
      <c r="Q232"/>
      <c r="R232"/>
      <c r="S232"/>
      <c r="T232"/>
      <c r="U232"/>
      <c r="V232"/>
      <c r="W232"/>
      <c r="X232"/>
      <c r="Y232"/>
      <c r="Z232"/>
      <c r="AA232"/>
      <c r="AB232"/>
      <c r="AC232"/>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c r="G233"/>
      <c r="H233"/>
      <c r="I233"/>
      <c r="J233"/>
      <c r="K233"/>
      <c r="L233"/>
      <c r="M233"/>
      <c r="N233"/>
      <c r="O233"/>
      <c r="P233"/>
      <c r="Q233"/>
      <c r="R233"/>
      <c r="S233"/>
      <c r="T233"/>
      <c r="U233"/>
      <c r="V233"/>
      <c r="W233"/>
      <c r="X233"/>
      <c r="Y233"/>
      <c r="Z233"/>
      <c r="AA233"/>
      <c r="AB233"/>
      <c r="AC233"/>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c r="G234"/>
      <c r="H234"/>
      <c r="I234"/>
      <c r="J234"/>
      <c r="K234"/>
      <c r="L234"/>
      <c r="M234"/>
      <c r="N234"/>
      <c r="O234"/>
      <c r="P234"/>
      <c r="Q234"/>
      <c r="R234"/>
      <c r="S234"/>
      <c r="T234"/>
      <c r="U234"/>
      <c r="V234"/>
      <c r="W234"/>
      <c r="X234"/>
      <c r="Y234"/>
      <c r="Z234"/>
      <c r="AA234"/>
      <c r="AB234"/>
      <c r="AC234"/>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c r="G235"/>
      <c r="H235"/>
      <c r="I235"/>
      <c r="J235"/>
      <c r="K235"/>
      <c r="L235"/>
      <c r="M235"/>
      <c r="N235"/>
      <c r="O235"/>
      <c r="P235"/>
      <c r="Q235"/>
      <c r="R235"/>
      <c r="S235"/>
      <c r="T235"/>
      <c r="U235"/>
      <c r="V235"/>
      <c r="W235"/>
      <c r="X235"/>
      <c r="Y235"/>
      <c r="Z235"/>
      <c r="AA235"/>
      <c r="AB235"/>
      <c r="AC235"/>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c r="G236"/>
      <c r="H236"/>
      <c r="I236"/>
      <c r="J236"/>
      <c r="K236"/>
      <c r="L236"/>
      <c r="M236"/>
      <c r="N236"/>
      <c r="O236"/>
      <c r="P236"/>
      <c r="Q236"/>
      <c r="R236"/>
      <c r="S236"/>
      <c r="T236"/>
      <c r="U236"/>
      <c r="V236"/>
      <c r="W236"/>
      <c r="X236"/>
      <c r="Y236"/>
      <c r="Z236"/>
      <c r="AA236"/>
      <c r="AB236"/>
      <c r="AC236"/>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c r="G237"/>
      <c r="H237"/>
      <c r="I237"/>
      <c r="J237"/>
      <c r="K237"/>
      <c r="L237"/>
      <c r="M237"/>
      <c r="N237"/>
      <c r="O237"/>
      <c r="P237"/>
      <c r="Q237"/>
      <c r="R237"/>
      <c r="S237"/>
      <c r="T237"/>
      <c r="U237"/>
      <c r="V237"/>
      <c r="W237"/>
      <c r="X237"/>
      <c r="Y237"/>
      <c r="Z237"/>
      <c r="AA237"/>
      <c r="AB237"/>
      <c r="AC237"/>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c r="G238"/>
      <c r="H238"/>
      <c r="I238"/>
      <c r="J238"/>
      <c r="K238"/>
      <c r="L238"/>
      <c r="M238"/>
      <c r="N238"/>
      <c r="O238"/>
      <c r="P238"/>
      <c r="Q238"/>
      <c r="R238"/>
      <c r="S238"/>
      <c r="T238"/>
      <c r="U238"/>
      <c r="V238"/>
      <c r="W238"/>
      <c r="X238"/>
      <c r="Y238"/>
      <c r="Z238"/>
      <c r="AA238"/>
      <c r="AB238"/>
      <c r="AC238"/>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c r="G239"/>
      <c r="H239"/>
      <c r="I239"/>
      <c r="J239"/>
      <c r="K239"/>
      <c r="L239"/>
      <c r="M239"/>
      <c r="N239"/>
      <c r="O239"/>
      <c r="P239"/>
      <c r="Q239"/>
      <c r="R239"/>
      <c r="S239"/>
      <c r="T239"/>
      <c r="U239"/>
      <c r="V239"/>
      <c r="W239"/>
      <c r="X239"/>
      <c r="Y239"/>
      <c r="Z239"/>
      <c r="AA239"/>
      <c r="AB239"/>
      <c r="AC239"/>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c r="G240"/>
      <c r="H240"/>
      <c r="I240"/>
      <c r="J240"/>
      <c r="K240"/>
      <c r="L240"/>
      <c r="M240"/>
      <c r="N240"/>
      <c r="O240"/>
      <c r="P240"/>
      <c r="Q240"/>
      <c r="R240"/>
      <c r="S240"/>
      <c r="T240"/>
      <c r="U240"/>
      <c r="V240"/>
      <c r="W240"/>
      <c r="X240"/>
      <c r="Y240"/>
      <c r="Z240"/>
      <c r="AA240"/>
      <c r="AB240"/>
      <c r="AC240"/>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c r="G241"/>
      <c r="H241"/>
      <c r="I241"/>
      <c r="J241"/>
      <c r="K241"/>
      <c r="L241"/>
      <c r="M241"/>
      <c r="N241"/>
      <c r="O241"/>
      <c r="P241"/>
      <c r="Q241"/>
      <c r="R241"/>
      <c r="S241"/>
      <c r="T241"/>
      <c r="U241"/>
      <c r="V241"/>
      <c r="W241"/>
      <c r="X241"/>
      <c r="Y241"/>
      <c r="Z241"/>
      <c r="AA241"/>
      <c r="AB241"/>
      <c r="AC24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c r="G242"/>
      <c r="H242"/>
      <c r="I242"/>
      <c r="J242"/>
      <c r="K242"/>
      <c r="L242"/>
      <c r="M242"/>
      <c r="N242"/>
      <c r="O242"/>
      <c r="P242"/>
      <c r="Q242"/>
      <c r="R242"/>
      <c r="S242"/>
      <c r="T242"/>
      <c r="U242"/>
      <c r="V242"/>
      <c r="W242"/>
      <c r="X242"/>
      <c r="Y242"/>
      <c r="Z242"/>
      <c r="AA242"/>
      <c r="AB242"/>
      <c r="AC242"/>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c r="G243"/>
      <c r="H243"/>
      <c r="I243"/>
      <c r="J243"/>
      <c r="K243"/>
      <c r="L243"/>
      <c r="M243"/>
      <c r="N243"/>
      <c r="O243"/>
      <c r="P243"/>
      <c r="Q243"/>
      <c r="R243"/>
      <c r="S243"/>
      <c r="T243"/>
      <c r="U243"/>
      <c r="V243"/>
      <c r="W243"/>
      <c r="X243"/>
      <c r="Y243"/>
      <c r="Z243"/>
      <c r="AA243"/>
      <c r="AB243"/>
      <c r="AC243"/>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c r="G244"/>
      <c r="H244"/>
      <c r="I244"/>
      <c r="J244"/>
      <c r="K244"/>
      <c r="L244"/>
      <c r="M244"/>
      <c r="N244"/>
      <c r="O244"/>
      <c r="P244"/>
      <c r="Q244"/>
      <c r="R244"/>
      <c r="S244"/>
      <c r="T244"/>
      <c r="U244"/>
      <c r="V244"/>
      <c r="W244"/>
      <c r="X244"/>
      <c r="Y244"/>
      <c r="Z244"/>
      <c r="AA244"/>
      <c r="AB244"/>
      <c r="AC244"/>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c r="G245"/>
      <c r="H245"/>
      <c r="I245"/>
      <c r="J245"/>
      <c r="K245"/>
      <c r="L245"/>
      <c r="M245"/>
      <c r="N245"/>
      <c r="O245"/>
      <c r="P245"/>
      <c r="Q245"/>
      <c r="R245"/>
      <c r="S245"/>
      <c r="T245"/>
      <c r="U245"/>
      <c r="V245"/>
      <c r="W245"/>
      <c r="X245"/>
      <c r="Y245"/>
      <c r="Z245"/>
      <c r="AA245"/>
      <c r="AB245"/>
      <c r="AC245"/>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c r="G246"/>
      <c r="H246"/>
      <c r="I246"/>
      <c r="J246"/>
      <c r="K246"/>
      <c r="L246"/>
      <c r="M246"/>
      <c r="N246"/>
      <c r="O246"/>
      <c r="P246"/>
      <c r="Q246"/>
      <c r="R246"/>
      <c r="S246"/>
      <c r="T246"/>
      <c r="U246"/>
      <c r="V246"/>
      <c r="W246"/>
      <c r="X246"/>
      <c r="Y246"/>
      <c r="Z246"/>
      <c r="AA246"/>
      <c r="AB246"/>
      <c r="AC246"/>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c r="G247"/>
      <c r="H247"/>
      <c r="I247"/>
      <c r="J247"/>
      <c r="K247"/>
      <c r="L247"/>
      <c r="M247"/>
      <c r="N247"/>
      <c r="O247"/>
      <c r="P247"/>
      <c r="Q247"/>
      <c r="R247"/>
      <c r="S247"/>
      <c r="T247"/>
      <c r="U247"/>
      <c r="V247"/>
      <c r="W247"/>
      <c r="X247"/>
      <c r="Y247"/>
      <c r="Z247"/>
      <c r="AA247"/>
      <c r="AB247"/>
      <c r="AC247"/>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c r="G248"/>
      <c r="H248"/>
      <c r="I248"/>
      <c r="J248"/>
      <c r="K248"/>
      <c r="L248"/>
      <c r="M248"/>
      <c r="N248"/>
      <c r="O248"/>
      <c r="P248"/>
      <c r="Q248"/>
      <c r="R248"/>
      <c r="S248"/>
      <c r="T248"/>
      <c r="U248"/>
      <c r="V248"/>
      <c r="W248"/>
      <c r="X248"/>
      <c r="Y248"/>
      <c r="Z248"/>
      <c r="AA248"/>
      <c r="AB248"/>
      <c r="AC248"/>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c r="G249"/>
      <c r="H249"/>
      <c r="I249"/>
      <c r="J249"/>
      <c r="K249"/>
      <c r="L249"/>
      <c r="M249"/>
      <c r="N249"/>
      <c r="O249"/>
      <c r="P249"/>
      <c r="Q249"/>
      <c r="R249"/>
      <c r="S249"/>
      <c r="T249"/>
      <c r="U249"/>
      <c r="V249"/>
      <c r="W249"/>
      <c r="X249"/>
      <c r="Y249"/>
      <c r="Z249"/>
      <c r="AA249"/>
      <c r="AB249"/>
      <c r="AC249"/>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c r="G250"/>
      <c r="H250"/>
      <c r="I250"/>
      <c r="J250"/>
      <c r="K250"/>
      <c r="L250"/>
      <c r="M250"/>
      <c r="N250"/>
      <c r="O250"/>
      <c r="P250"/>
      <c r="Q250"/>
      <c r="R250"/>
      <c r="S250"/>
      <c r="T250"/>
      <c r="U250"/>
      <c r="V250"/>
      <c r="W250"/>
      <c r="X250"/>
      <c r="Y250"/>
      <c r="Z250"/>
      <c r="AA250"/>
      <c r="AB250"/>
      <c r="AC250"/>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c r="G251"/>
      <c r="H251"/>
      <c r="I251"/>
      <c r="J251"/>
      <c r="K251"/>
      <c r="L251"/>
      <c r="M251"/>
      <c r="N251"/>
      <c r="O251"/>
      <c r="P251"/>
      <c r="Q251"/>
      <c r="R251"/>
      <c r="S251"/>
      <c r="T251"/>
      <c r="U251"/>
      <c r="V251"/>
      <c r="W251"/>
      <c r="X251"/>
      <c r="Y251"/>
      <c r="Z251"/>
      <c r="AA251"/>
      <c r="AB251"/>
      <c r="AC25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c r="G252"/>
      <c r="H252"/>
      <c r="I252"/>
      <c r="J252"/>
      <c r="K252"/>
      <c r="L252"/>
      <c r="M252"/>
      <c r="N252"/>
      <c r="O252"/>
      <c r="P252"/>
      <c r="Q252"/>
      <c r="R252"/>
      <c r="S252"/>
      <c r="T252"/>
      <c r="U252"/>
      <c r="V252"/>
      <c r="W252"/>
      <c r="X252"/>
      <c r="Y252"/>
      <c r="Z252"/>
      <c r="AA252"/>
      <c r="AB252"/>
      <c r="AC252"/>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c r="G253"/>
      <c r="H253"/>
      <c r="I253"/>
      <c r="J253"/>
      <c r="K253"/>
      <c r="L253"/>
      <c r="M253"/>
      <c r="N253"/>
      <c r="O253"/>
      <c r="P253"/>
      <c r="Q253"/>
      <c r="R253"/>
      <c r="S253"/>
      <c r="T253"/>
      <c r="U253"/>
      <c r="V253"/>
      <c r="W253"/>
      <c r="X253"/>
      <c r="Y253"/>
      <c r="Z253"/>
      <c r="AA253"/>
      <c r="AB253"/>
      <c r="AC253"/>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c r="G254"/>
      <c r="H254"/>
      <c r="I254"/>
      <c r="J254"/>
      <c r="K254"/>
      <c r="L254"/>
      <c r="M254"/>
      <c r="N254"/>
      <c r="O254"/>
      <c r="P254"/>
      <c r="Q254"/>
      <c r="R254"/>
      <c r="S254"/>
      <c r="T254"/>
      <c r="U254"/>
      <c r="V254"/>
      <c r="W254"/>
      <c r="X254"/>
      <c r="Y254"/>
      <c r="Z254"/>
      <c r="AA254"/>
      <c r="AB254"/>
      <c r="AC254"/>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c r="G255"/>
      <c r="H255"/>
      <c r="I255"/>
      <c r="J255"/>
      <c r="K255"/>
      <c r="L255"/>
      <c r="M255"/>
      <c r="N255"/>
      <c r="O255"/>
      <c r="P255"/>
      <c r="Q255"/>
      <c r="R255"/>
      <c r="S255"/>
      <c r="T255"/>
      <c r="U255"/>
      <c r="V255"/>
      <c r="W255"/>
      <c r="X255"/>
      <c r="Y255"/>
      <c r="Z255"/>
      <c r="AA255"/>
      <c r="AB255"/>
      <c r="AC255"/>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c r="G256"/>
      <c r="H256"/>
      <c r="I256"/>
      <c r="J256"/>
      <c r="K256"/>
      <c r="L256"/>
      <c r="M256"/>
      <c r="N256"/>
      <c r="O256"/>
      <c r="P256"/>
      <c r="Q256"/>
      <c r="R256"/>
      <c r="S256"/>
      <c r="T256"/>
      <c r="U256"/>
      <c r="V256"/>
      <c r="W256"/>
      <c r="X256"/>
      <c r="Y256"/>
      <c r="Z256"/>
      <c r="AA256"/>
      <c r="AB256"/>
      <c r="AC256"/>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c r="G257"/>
      <c r="H257"/>
      <c r="I257"/>
      <c r="J257"/>
      <c r="K257"/>
      <c r="L257"/>
      <c r="M257"/>
      <c r="N257"/>
      <c r="O257"/>
      <c r="P257"/>
      <c r="Q257"/>
      <c r="R257"/>
      <c r="S257"/>
      <c r="T257"/>
      <c r="U257"/>
      <c r="V257"/>
      <c r="W257"/>
      <c r="X257"/>
      <c r="Y257"/>
      <c r="Z257"/>
      <c r="AA257"/>
      <c r="AB257"/>
      <c r="AC257"/>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c r="G258"/>
      <c r="H258"/>
      <c r="I258"/>
      <c r="J258"/>
      <c r="K258"/>
      <c r="L258"/>
      <c r="M258"/>
      <c r="N258"/>
      <c r="O258"/>
      <c r="P258"/>
      <c r="Q258"/>
      <c r="R258"/>
      <c r="S258"/>
      <c r="T258"/>
      <c r="U258"/>
      <c r="V258"/>
      <c r="W258"/>
      <c r="X258"/>
      <c r="Y258"/>
      <c r="Z258"/>
      <c r="AA258"/>
      <c r="AB258"/>
      <c r="AC258"/>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c r="G259"/>
      <c r="H259"/>
      <c r="I259"/>
      <c r="J259"/>
      <c r="K259"/>
      <c r="L259"/>
      <c r="M259"/>
      <c r="N259"/>
      <c r="O259"/>
      <c r="P259"/>
      <c r="Q259"/>
      <c r="R259"/>
      <c r="S259"/>
      <c r="T259"/>
      <c r="U259"/>
      <c r="V259"/>
      <c r="W259"/>
      <c r="X259"/>
      <c r="Y259"/>
      <c r="Z259"/>
      <c r="AA259"/>
      <c r="AB259"/>
      <c r="AC259"/>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c r="G260"/>
      <c r="H260"/>
      <c r="I260"/>
      <c r="J260"/>
      <c r="K260"/>
      <c r="L260"/>
      <c r="M260"/>
      <c r="N260"/>
      <c r="O260"/>
      <c r="P260"/>
      <c r="Q260"/>
      <c r="R260"/>
      <c r="S260"/>
      <c r="T260"/>
      <c r="U260"/>
      <c r="V260"/>
      <c r="W260"/>
      <c r="X260"/>
      <c r="Y260"/>
      <c r="Z260"/>
      <c r="AA260"/>
      <c r="AB260"/>
      <c r="AC260"/>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c r="G261"/>
      <c r="H261"/>
      <c r="I261"/>
      <c r="J261"/>
      <c r="K261"/>
      <c r="L261"/>
      <c r="M261"/>
      <c r="N261"/>
      <c r="O261"/>
      <c r="P261"/>
      <c r="Q261"/>
      <c r="R261"/>
      <c r="S261"/>
      <c r="T261"/>
      <c r="U261"/>
      <c r="V261"/>
      <c r="W261"/>
      <c r="X261"/>
      <c r="Y261"/>
      <c r="Z261"/>
      <c r="AA261"/>
      <c r="AB261"/>
      <c r="AC26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c r="G262"/>
      <c r="H262"/>
      <c r="I262"/>
      <c r="J262"/>
      <c r="K262"/>
      <c r="L262"/>
      <c r="M262"/>
      <c r="N262"/>
      <c r="O262"/>
      <c r="P262"/>
      <c r="Q262"/>
      <c r="R262"/>
      <c r="S262"/>
      <c r="T262"/>
      <c r="U262"/>
      <c r="V262"/>
      <c r="W262"/>
      <c r="X262"/>
      <c r="Y262"/>
      <c r="Z262"/>
      <c r="AA262"/>
      <c r="AB262"/>
      <c r="AC262"/>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c r="G263"/>
      <c r="H263"/>
      <c r="I263"/>
      <c r="J263"/>
      <c r="K263"/>
      <c r="L263"/>
      <c r="M263"/>
      <c r="N263"/>
      <c r="O263"/>
      <c r="P263"/>
      <c r="Q263"/>
      <c r="R263"/>
      <c r="S263"/>
      <c r="T263"/>
      <c r="U263"/>
      <c r="V263"/>
      <c r="W263"/>
      <c r="X263"/>
      <c r="Y263"/>
      <c r="Z263"/>
      <c r="AA263"/>
      <c r="AB263"/>
      <c r="AC263"/>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c r="G264"/>
      <c r="H264"/>
      <c r="I264"/>
      <c r="J264"/>
      <c r="K264"/>
      <c r="L264"/>
      <c r="M264"/>
      <c r="N264"/>
      <c r="O264"/>
      <c r="P264"/>
      <c r="Q264"/>
      <c r="R264"/>
      <c r="S264"/>
      <c r="T264"/>
      <c r="U264"/>
      <c r="V264"/>
      <c r="W264"/>
      <c r="X264"/>
      <c r="Y264"/>
      <c r="Z264"/>
      <c r="AA264"/>
      <c r="AB264"/>
      <c r="AC264"/>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c r="G265"/>
      <c r="H265"/>
      <c r="I265"/>
      <c r="J265"/>
      <c r="K265"/>
      <c r="L265"/>
      <c r="M265"/>
      <c r="N265"/>
      <c r="O265"/>
      <c r="P265"/>
      <c r="Q265"/>
      <c r="R265"/>
      <c r="S265"/>
      <c r="T265"/>
      <c r="U265"/>
      <c r="V265"/>
      <c r="W265"/>
      <c r="X265"/>
      <c r="Y265"/>
      <c r="Z265"/>
      <c r="AA265"/>
      <c r="AB265"/>
      <c r="AC265"/>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c r="G266"/>
      <c r="H266"/>
      <c r="I266"/>
      <c r="J266"/>
      <c r="K266"/>
      <c r="L266"/>
      <c r="M266"/>
      <c r="N266"/>
      <c r="O266"/>
      <c r="P266"/>
      <c r="Q266"/>
      <c r="R266"/>
      <c r="S266"/>
      <c r="T266"/>
      <c r="U266"/>
      <c r="V266"/>
      <c r="W266"/>
      <c r="X266"/>
      <c r="Y266"/>
      <c r="Z266"/>
      <c r="AA266"/>
      <c r="AB266"/>
      <c r="AC266"/>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c r="G267"/>
      <c r="H267"/>
      <c r="I267"/>
      <c r="J267"/>
      <c r="K267"/>
      <c r="L267"/>
      <c r="M267"/>
      <c r="N267"/>
      <c r="O267"/>
      <c r="P267"/>
      <c r="Q267"/>
      <c r="R267"/>
      <c r="S267"/>
      <c r="T267"/>
      <c r="U267"/>
      <c r="V267"/>
      <c r="W267"/>
      <c r="X267"/>
      <c r="Y267"/>
      <c r="Z267"/>
      <c r="AA267"/>
      <c r="AB267"/>
      <c r="AC267"/>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c r="G268"/>
      <c r="H268"/>
      <c r="I268"/>
      <c r="J268"/>
      <c r="K268"/>
      <c r="L268"/>
      <c r="M268"/>
      <c r="N268"/>
      <c r="O268"/>
      <c r="P268"/>
      <c r="Q268"/>
      <c r="R268"/>
      <c r="S268"/>
      <c r="T268"/>
      <c r="U268"/>
      <c r="V268"/>
      <c r="W268"/>
      <c r="X268"/>
      <c r="Y268"/>
      <c r="Z268"/>
      <c r="AA268"/>
      <c r="AB268"/>
      <c r="AC268"/>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c r="G269"/>
      <c r="H269"/>
      <c r="I269"/>
      <c r="J269"/>
      <c r="K269"/>
      <c r="L269"/>
      <c r="M269"/>
      <c r="N269"/>
      <c r="O269"/>
      <c r="P269"/>
      <c r="Q269"/>
      <c r="R269"/>
      <c r="S269"/>
      <c r="T269"/>
      <c r="U269"/>
      <c r="V269"/>
      <c r="W269"/>
      <c r="X269"/>
      <c r="Y269"/>
      <c r="Z269"/>
      <c r="AA269"/>
      <c r="AB269"/>
      <c r="AC269"/>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c r="G270"/>
      <c r="H270"/>
      <c r="I270"/>
      <c r="J270"/>
      <c r="K270"/>
      <c r="L270"/>
      <c r="M270"/>
      <c r="N270"/>
      <c r="O270"/>
      <c r="P270"/>
      <c r="Q270"/>
      <c r="R270"/>
      <c r="S270"/>
      <c r="T270"/>
      <c r="U270"/>
      <c r="V270"/>
      <c r="W270"/>
      <c r="X270"/>
      <c r="Y270"/>
      <c r="Z270"/>
      <c r="AA270"/>
      <c r="AB270"/>
      <c r="AC270"/>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c r="G271"/>
      <c r="H271"/>
      <c r="I271"/>
      <c r="J271"/>
      <c r="K271"/>
      <c r="L271"/>
      <c r="M271"/>
      <c r="N271"/>
      <c r="O271"/>
      <c r="P271"/>
      <c r="Q271"/>
      <c r="R271"/>
      <c r="S271"/>
      <c r="T271"/>
      <c r="U271"/>
      <c r="V271"/>
      <c r="W271"/>
      <c r="X271"/>
      <c r="Y271"/>
      <c r="Z271"/>
      <c r="AA271"/>
      <c r="AB271"/>
      <c r="AC27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c r="G272"/>
      <c r="H272"/>
      <c r="I272"/>
      <c r="J272"/>
      <c r="K272"/>
      <c r="L272"/>
      <c r="M272"/>
      <c r="N272"/>
      <c r="O272"/>
      <c r="P272"/>
      <c r="Q272"/>
      <c r="R272"/>
      <c r="S272"/>
      <c r="T272"/>
      <c r="U272"/>
      <c r="V272"/>
      <c r="W272"/>
      <c r="X272"/>
      <c r="Y272"/>
      <c r="Z272"/>
      <c r="AA272"/>
      <c r="AB272"/>
      <c r="AC272"/>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c r="G273"/>
      <c r="H273"/>
      <c r="I273"/>
      <c r="J273"/>
      <c r="K273"/>
      <c r="L273"/>
      <c r="M273"/>
      <c r="N273"/>
      <c r="O273"/>
      <c r="P273"/>
      <c r="Q273"/>
      <c r="R273"/>
      <c r="S273"/>
      <c r="T273"/>
      <c r="U273"/>
      <c r="V273"/>
      <c r="W273"/>
      <c r="X273"/>
      <c r="Y273"/>
      <c r="Z273"/>
      <c r="AA273"/>
      <c r="AB273"/>
      <c r="AC273"/>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c r="G274"/>
      <c r="H274"/>
      <c r="I274"/>
      <c r="J274"/>
      <c r="K274"/>
      <c r="L274"/>
      <c r="M274"/>
      <c r="N274"/>
      <c r="O274"/>
      <c r="P274"/>
      <c r="Q274"/>
      <c r="R274"/>
      <c r="S274"/>
      <c r="T274"/>
      <c r="U274"/>
      <c r="V274"/>
      <c r="W274"/>
      <c r="X274"/>
      <c r="Y274"/>
      <c r="Z274"/>
      <c r="AA274"/>
      <c r="AB274"/>
      <c r="AC274"/>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c r="G275"/>
      <c r="H275"/>
      <c r="I275"/>
      <c r="J275"/>
      <c r="K275"/>
      <c r="L275"/>
      <c r="M275"/>
      <c r="N275"/>
      <c r="O275"/>
      <c r="P275"/>
      <c r="Q275"/>
      <c r="R275"/>
      <c r="S275"/>
      <c r="T275"/>
      <c r="U275"/>
      <c r="V275"/>
      <c r="W275"/>
      <c r="X275"/>
      <c r="Y275"/>
      <c r="Z275"/>
      <c r="AA275"/>
      <c r="AB275"/>
      <c r="AC275"/>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c r="G276"/>
      <c r="H276"/>
      <c r="I276"/>
      <c r="J276"/>
      <c r="K276"/>
      <c r="L276"/>
      <c r="M276"/>
      <c r="N276"/>
      <c r="O276"/>
      <c r="P276"/>
      <c r="Q276"/>
      <c r="R276"/>
      <c r="S276"/>
      <c r="T276"/>
      <c r="U276"/>
      <c r="V276"/>
      <c r="W276"/>
      <c r="X276"/>
      <c r="Y276"/>
      <c r="Z276"/>
      <c r="AA276"/>
      <c r="AB276"/>
      <c r="AC276"/>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c r="G277"/>
      <c r="H277"/>
      <c r="I277"/>
      <c r="J277"/>
      <c r="K277"/>
      <c r="L277"/>
      <c r="M277"/>
      <c r="N277"/>
      <c r="O277"/>
      <c r="P277"/>
      <c r="Q277"/>
      <c r="R277"/>
      <c r="S277"/>
      <c r="T277"/>
      <c r="U277"/>
      <c r="V277"/>
      <c r="W277"/>
      <c r="X277"/>
      <c r="Y277"/>
      <c r="Z277"/>
      <c r="AA277"/>
      <c r="AB277"/>
      <c r="AC277"/>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c r="G278"/>
      <c r="H278"/>
      <c r="I278"/>
      <c r="J278"/>
      <c r="K278"/>
      <c r="L278"/>
      <c r="M278"/>
      <c r="N278"/>
      <c r="O278"/>
      <c r="P278"/>
      <c r="Q278"/>
      <c r="R278"/>
      <c r="S278"/>
      <c r="T278"/>
      <c r="U278"/>
      <c r="V278"/>
      <c r="W278"/>
      <c r="X278"/>
      <c r="Y278"/>
      <c r="Z278"/>
      <c r="AA278"/>
      <c r="AB278"/>
      <c r="AC278"/>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c r="G279"/>
      <c r="H279"/>
      <c r="I279"/>
      <c r="J279"/>
      <c r="K279"/>
      <c r="L279"/>
      <c r="M279"/>
      <c r="N279"/>
      <c r="O279"/>
      <c r="P279"/>
      <c r="Q279"/>
      <c r="R279"/>
      <c r="S279"/>
      <c r="T279"/>
      <c r="U279"/>
      <c r="V279"/>
      <c r="W279"/>
      <c r="X279"/>
      <c r="Y279"/>
      <c r="Z279"/>
      <c r="AA279"/>
      <c r="AB279"/>
      <c r="AC279"/>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c r="G280"/>
      <c r="H280"/>
      <c r="I280"/>
      <c r="J280"/>
      <c r="K280"/>
      <c r="L280"/>
      <c r="M280"/>
      <c r="N280"/>
      <c r="O280"/>
      <c r="P280"/>
      <c r="Q280"/>
      <c r="R280"/>
      <c r="S280"/>
      <c r="T280"/>
      <c r="U280"/>
      <c r="V280"/>
      <c r="W280"/>
      <c r="X280"/>
      <c r="Y280"/>
      <c r="Z280"/>
      <c r="AA280"/>
      <c r="AB280"/>
      <c r="AC280"/>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c r="G281"/>
      <c r="H281"/>
      <c r="I281"/>
      <c r="J281"/>
      <c r="K281"/>
      <c r="L281"/>
      <c r="M281"/>
      <c r="N281"/>
      <c r="O281"/>
      <c r="P281"/>
      <c r="Q281"/>
      <c r="R281"/>
      <c r="S281"/>
      <c r="T281"/>
      <c r="U281"/>
      <c r="V281"/>
      <c r="W281"/>
      <c r="X281"/>
      <c r="Y281"/>
      <c r="Z281"/>
      <c r="AA281"/>
      <c r="AB281"/>
      <c r="AC28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c r="G282"/>
      <c r="H282"/>
      <c r="I282"/>
      <c r="J282"/>
      <c r="K282"/>
      <c r="L282"/>
      <c r="M282"/>
      <c r="N282"/>
      <c r="O282"/>
      <c r="P282"/>
      <c r="Q282"/>
      <c r="R282"/>
      <c r="S282"/>
      <c r="T282"/>
      <c r="U282"/>
      <c r="V282"/>
      <c r="W282"/>
      <c r="X282"/>
      <c r="Y282"/>
      <c r="Z282"/>
      <c r="AA282"/>
      <c r="AB282"/>
      <c r="AC282"/>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c r="G283"/>
      <c r="H283"/>
      <c r="I283"/>
      <c r="J283"/>
      <c r="K283"/>
      <c r="L283"/>
      <c r="M283"/>
      <c r="N283"/>
      <c r="O283"/>
      <c r="P283"/>
      <c r="Q283"/>
      <c r="R283"/>
      <c r="S283"/>
      <c r="T283"/>
      <c r="U283"/>
      <c r="V283"/>
      <c r="W283"/>
      <c r="X283"/>
      <c r="Y283"/>
      <c r="Z283"/>
      <c r="AA283"/>
      <c r="AB283"/>
      <c r="AC283"/>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c r="G284"/>
      <c r="H284"/>
      <c r="I284"/>
      <c r="J284"/>
      <c r="K284"/>
      <c r="L284"/>
      <c r="M284"/>
      <c r="N284"/>
      <c r="O284"/>
      <c r="P284"/>
      <c r="Q284"/>
      <c r="R284"/>
      <c r="S284"/>
      <c r="T284"/>
      <c r="U284"/>
      <c r="V284"/>
      <c r="W284"/>
      <c r="X284"/>
      <c r="Y284"/>
      <c r="Z284"/>
      <c r="AA284"/>
      <c r="AB284"/>
      <c r="AC284"/>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c r="G285"/>
      <c r="H285"/>
      <c r="I285"/>
      <c r="J285"/>
      <c r="K285"/>
      <c r="L285"/>
      <c r="M285"/>
      <c r="N285"/>
      <c r="O285"/>
      <c r="P285"/>
      <c r="Q285"/>
      <c r="R285"/>
      <c r="S285"/>
      <c r="T285"/>
      <c r="U285"/>
      <c r="V285"/>
      <c r="W285"/>
      <c r="X285"/>
      <c r="Y285"/>
      <c r="Z285"/>
      <c r="AA285"/>
      <c r="AB285"/>
      <c r="AC285"/>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c r="G286"/>
      <c r="H286"/>
      <c r="I286"/>
      <c r="J286"/>
      <c r="K286"/>
      <c r="L286"/>
      <c r="M286"/>
      <c r="N286"/>
      <c r="O286"/>
      <c r="P286"/>
      <c r="Q286"/>
      <c r="R286"/>
      <c r="S286"/>
      <c r="T286"/>
      <c r="U286"/>
      <c r="V286"/>
      <c r="W286"/>
      <c r="X286"/>
      <c r="Y286"/>
      <c r="Z286"/>
      <c r="AA286"/>
      <c r="AB286"/>
      <c r="AC286"/>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c r="G287"/>
      <c r="H287"/>
      <c r="I287"/>
      <c r="J287"/>
      <c r="K287"/>
      <c r="L287"/>
      <c r="M287"/>
      <c r="N287"/>
      <c r="O287"/>
      <c r="P287"/>
      <c r="Q287"/>
      <c r="R287"/>
      <c r="S287"/>
      <c r="T287"/>
      <c r="U287"/>
      <c r="V287"/>
      <c r="W287"/>
      <c r="X287"/>
      <c r="Y287"/>
      <c r="Z287"/>
      <c r="AA287"/>
      <c r="AB287"/>
      <c r="AC287"/>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c r="G288"/>
      <c r="H288"/>
      <c r="I288"/>
      <c r="J288"/>
      <c r="K288"/>
      <c r="L288"/>
      <c r="M288"/>
      <c r="N288"/>
      <c r="O288"/>
      <c r="P288"/>
      <c r="Q288"/>
      <c r="R288"/>
      <c r="S288"/>
      <c r="T288"/>
      <c r="U288"/>
      <c r="V288"/>
      <c r="W288"/>
      <c r="X288"/>
      <c r="Y288"/>
      <c r="Z288"/>
      <c r="AA288"/>
      <c r="AB288"/>
      <c r="AC288"/>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c r="G289"/>
      <c r="H289"/>
      <c r="I289"/>
      <c r="J289"/>
      <c r="K289"/>
      <c r="L289"/>
      <c r="M289"/>
      <c r="N289"/>
      <c r="O289"/>
      <c r="P289"/>
      <c r="Q289"/>
      <c r="R289"/>
      <c r="S289"/>
      <c r="T289"/>
      <c r="U289"/>
      <c r="V289"/>
      <c r="W289"/>
      <c r="X289"/>
      <c r="Y289"/>
      <c r="Z289"/>
      <c r="AA289"/>
      <c r="AB289"/>
      <c r="AC289"/>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c r="G290"/>
      <c r="H290"/>
      <c r="I290"/>
      <c r="J290"/>
      <c r="K290"/>
      <c r="L290"/>
      <c r="M290"/>
      <c r="N290"/>
      <c r="O290"/>
      <c r="P290"/>
      <c r="Q290"/>
      <c r="R290"/>
      <c r="S290"/>
      <c r="T290"/>
      <c r="U290"/>
      <c r="V290"/>
      <c r="W290"/>
      <c r="X290"/>
      <c r="Y290"/>
      <c r="Z290"/>
      <c r="AA290"/>
      <c r="AB290"/>
      <c r="AC290"/>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c r="G291"/>
      <c r="H291"/>
      <c r="I291"/>
      <c r="J291"/>
      <c r="K291"/>
      <c r="L291"/>
      <c r="M291"/>
      <c r="N291"/>
      <c r="O291"/>
      <c r="P291"/>
      <c r="Q291"/>
      <c r="R291"/>
      <c r="S291"/>
      <c r="T291"/>
      <c r="U291"/>
      <c r="V291"/>
      <c r="W291"/>
      <c r="X291"/>
      <c r="Y291"/>
      <c r="Z291"/>
      <c r="AA291"/>
      <c r="AB291"/>
      <c r="AC29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c r="G292"/>
      <c r="H292"/>
      <c r="I292"/>
      <c r="J292"/>
      <c r="K292"/>
      <c r="L292"/>
      <c r="M292"/>
      <c r="N292"/>
      <c r="O292"/>
      <c r="P292"/>
      <c r="Q292"/>
      <c r="R292"/>
      <c r="S292"/>
      <c r="T292"/>
      <c r="U292"/>
      <c r="V292"/>
      <c r="W292"/>
      <c r="X292"/>
      <c r="Y292"/>
      <c r="Z292"/>
      <c r="AA292"/>
      <c r="AB292"/>
      <c r="AC292"/>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c r="G293"/>
      <c r="H293"/>
      <c r="I293"/>
      <c r="J293"/>
      <c r="K293"/>
      <c r="L293"/>
      <c r="M293"/>
      <c r="N293"/>
      <c r="O293"/>
      <c r="P293"/>
      <c r="Q293"/>
      <c r="R293"/>
      <c r="S293"/>
      <c r="T293"/>
      <c r="U293"/>
      <c r="V293"/>
      <c r="W293"/>
      <c r="X293"/>
      <c r="Y293"/>
      <c r="Z293"/>
      <c r="AA293"/>
      <c r="AB293"/>
      <c r="AC293"/>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c r="G294"/>
      <c r="H294"/>
      <c r="I294"/>
      <c r="J294"/>
      <c r="K294"/>
      <c r="L294"/>
      <c r="M294"/>
      <c r="N294"/>
      <c r="O294"/>
      <c r="P294"/>
      <c r="Q294"/>
      <c r="R294"/>
      <c r="S294"/>
      <c r="T294"/>
      <c r="U294"/>
      <c r="V294"/>
      <c r="W294"/>
      <c r="X294"/>
      <c r="Y294"/>
      <c r="Z294"/>
      <c r="AA294"/>
      <c r="AB294"/>
      <c r="AC294"/>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c r="G295"/>
      <c r="H295"/>
      <c r="I295"/>
      <c r="J295"/>
      <c r="K295"/>
      <c r="L295"/>
      <c r="M295"/>
      <c r="N295"/>
      <c r="O295"/>
      <c r="P295"/>
      <c r="Q295"/>
      <c r="R295"/>
      <c r="S295"/>
      <c r="T295"/>
      <c r="U295"/>
      <c r="V295"/>
      <c r="W295"/>
      <c r="X295"/>
      <c r="Y295"/>
      <c r="Z295"/>
      <c r="AA295"/>
      <c r="AB295"/>
      <c r="AC295"/>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c r="G296"/>
      <c r="H296"/>
      <c r="I296"/>
      <c r="J296"/>
      <c r="K296"/>
      <c r="L296"/>
      <c r="M296"/>
      <c r="N296"/>
      <c r="O296"/>
      <c r="P296"/>
      <c r="Q296"/>
      <c r="R296"/>
      <c r="S296"/>
      <c r="T296"/>
      <c r="U296"/>
      <c r="V296"/>
      <c r="W296"/>
      <c r="X296"/>
      <c r="Y296"/>
      <c r="Z296"/>
      <c r="AA296"/>
      <c r="AB296"/>
      <c r="AC296"/>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c r="G297"/>
      <c r="H297"/>
      <c r="I297"/>
      <c r="J297"/>
      <c r="K297"/>
      <c r="L297"/>
      <c r="M297"/>
      <c r="N297"/>
      <c r="O297"/>
      <c r="P297"/>
      <c r="Q297"/>
      <c r="R297"/>
      <c r="S297"/>
      <c r="T297"/>
      <c r="U297"/>
      <c r="V297"/>
      <c r="W297"/>
      <c r="X297"/>
      <c r="Y297"/>
      <c r="Z297"/>
      <c r="AA297"/>
      <c r="AB297"/>
      <c r="AC297"/>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c r="G298"/>
      <c r="H298"/>
      <c r="I298"/>
      <c r="J298"/>
      <c r="K298"/>
      <c r="L298"/>
      <c r="M298"/>
      <c r="N298"/>
      <c r="O298"/>
      <c r="P298"/>
      <c r="Q298"/>
      <c r="R298"/>
      <c r="S298"/>
      <c r="T298"/>
      <c r="U298"/>
      <c r="V298"/>
      <c r="W298"/>
      <c r="X298"/>
      <c r="Y298"/>
      <c r="Z298"/>
      <c r="AA298"/>
      <c r="AB298"/>
      <c r="AC298"/>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c r="G299"/>
      <c r="H299"/>
      <c r="I299"/>
      <c r="J299"/>
      <c r="K299"/>
      <c r="L299"/>
      <c r="M299"/>
      <c r="N299"/>
      <c r="O299"/>
      <c r="P299"/>
      <c r="Q299"/>
      <c r="R299"/>
      <c r="S299"/>
      <c r="T299"/>
      <c r="U299"/>
      <c r="V299"/>
      <c r="W299"/>
      <c r="X299"/>
      <c r="Y299"/>
      <c r="Z299"/>
      <c r="AA299"/>
      <c r="AB299"/>
      <c r="AC299"/>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c r="G300"/>
      <c r="H300"/>
      <c r="I300"/>
      <c r="J300"/>
      <c r="K300"/>
      <c r="L300"/>
      <c r="M300"/>
      <c r="N300"/>
      <c r="O300"/>
      <c r="P300"/>
      <c r="Q300"/>
      <c r="R300"/>
      <c r="S300"/>
      <c r="T300"/>
      <c r="U300"/>
      <c r="V300"/>
      <c r="W300"/>
      <c r="X300"/>
      <c r="Y300"/>
      <c r="Z300"/>
      <c r="AA300"/>
      <c r="AB300"/>
      <c r="AC300"/>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c r="G301"/>
      <c r="H301"/>
      <c r="I301"/>
      <c r="J301"/>
      <c r="K301"/>
      <c r="L301"/>
      <c r="M301"/>
      <c r="N301"/>
      <c r="O301"/>
      <c r="P301"/>
      <c r="Q301"/>
      <c r="R301"/>
      <c r="S301"/>
      <c r="T301"/>
      <c r="U301"/>
      <c r="V301"/>
      <c r="W301"/>
      <c r="X301"/>
      <c r="Y301"/>
      <c r="Z301"/>
      <c r="AA301"/>
      <c r="AB301"/>
      <c r="AC30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c r="G302"/>
      <c r="H302"/>
      <c r="I302"/>
      <c r="J302"/>
      <c r="K302"/>
      <c r="L302"/>
      <c r="M302"/>
      <c r="N302"/>
      <c r="O302"/>
      <c r="P302"/>
      <c r="Q302"/>
      <c r="R302"/>
      <c r="S302"/>
      <c r="T302"/>
      <c r="U302"/>
      <c r="V302"/>
      <c r="W302"/>
      <c r="X302"/>
      <c r="Y302"/>
      <c r="Z302"/>
      <c r="AA302"/>
      <c r="AB302"/>
      <c r="AC302"/>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c r="G303"/>
      <c r="H303"/>
      <c r="I303"/>
      <c r="J303"/>
      <c r="K303"/>
      <c r="L303"/>
      <c r="M303"/>
      <c r="N303"/>
      <c r="O303"/>
      <c r="P303"/>
      <c r="Q303"/>
      <c r="R303"/>
      <c r="S303"/>
      <c r="T303"/>
      <c r="U303"/>
      <c r="V303"/>
      <c r="W303"/>
      <c r="X303"/>
      <c r="Y303"/>
      <c r="Z303"/>
      <c r="AA303"/>
      <c r="AB303"/>
      <c r="AC303"/>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c r="G304"/>
      <c r="H304"/>
      <c r="I304"/>
      <c r="J304"/>
      <c r="K304"/>
      <c r="L304"/>
      <c r="M304"/>
      <c r="N304"/>
      <c r="O304"/>
      <c r="P304"/>
      <c r="Q304"/>
      <c r="R304"/>
      <c r="S304"/>
      <c r="T304"/>
      <c r="U304"/>
      <c r="V304"/>
      <c r="W304"/>
      <c r="X304"/>
      <c r="Y304"/>
      <c r="Z304"/>
      <c r="AA304"/>
      <c r="AB304"/>
      <c r="AC304"/>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c r="G305"/>
      <c r="H305"/>
      <c r="I305"/>
      <c r="J305"/>
      <c r="K305"/>
      <c r="L305"/>
      <c r="M305"/>
      <c r="N305"/>
      <c r="O305"/>
      <c r="P305"/>
      <c r="Q305"/>
      <c r="R305"/>
      <c r="S305"/>
      <c r="T305"/>
      <c r="U305"/>
      <c r="V305"/>
      <c r="W305"/>
      <c r="X305"/>
      <c r="Y305"/>
      <c r="Z305"/>
      <c r="AA305"/>
      <c r="AB305"/>
      <c r="AC305"/>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c r="G306"/>
      <c r="H306"/>
      <c r="I306"/>
      <c r="J306"/>
      <c r="K306"/>
      <c r="L306"/>
      <c r="M306"/>
      <c r="N306"/>
      <c r="O306"/>
      <c r="P306"/>
      <c r="Q306"/>
      <c r="R306"/>
      <c r="S306"/>
      <c r="T306"/>
      <c r="U306"/>
      <c r="V306"/>
      <c r="W306"/>
      <c r="X306"/>
      <c r="Y306"/>
      <c r="Z306"/>
      <c r="AA306"/>
      <c r="AB306"/>
      <c r="AC306"/>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c r="G307"/>
      <c r="H307"/>
      <c r="I307"/>
      <c r="J307"/>
      <c r="K307"/>
      <c r="L307"/>
      <c r="M307"/>
      <c r="N307"/>
      <c r="O307"/>
      <c r="P307"/>
      <c r="Q307"/>
      <c r="R307"/>
      <c r="S307"/>
      <c r="T307"/>
      <c r="U307"/>
      <c r="V307"/>
      <c r="W307"/>
      <c r="X307"/>
      <c r="Y307"/>
      <c r="Z307"/>
      <c r="AA307"/>
      <c r="AB307"/>
      <c r="AC307"/>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c r="G308"/>
      <c r="H308"/>
      <c r="I308"/>
      <c r="J308"/>
      <c r="K308"/>
      <c r="L308"/>
      <c r="M308"/>
      <c r="N308"/>
      <c r="O308"/>
      <c r="P308"/>
      <c r="Q308"/>
      <c r="R308"/>
      <c r="S308"/>
      <c r="T308"/>
      <c r="U308"/>
      <c r="V308"/>
      <c r="W308"/>
      <c r="X308"/>
      <c r="Y308"/>
      <c r="Z308"/>
      <c r="AA308"/>
      <c r="AB308"/>
      <c r="AC308"/>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c r="G309"/>
      <c r="H309"/>
      <c r="I309"/>
      <c r="J309"/>
      <c r="K309"/>
      <c r="L309"/>
      <c r="M309"/>
      <c r="N309"/>
      <c r="O309"/>
      <c r="P309"/>
      <c r="Q309"/>
      <c r="R309"/>
      <c r="S309"/>
      <c r="T309"/>
      <c r="U309"/>
      <c r="V309"/>
      <c r="W309"/>
      <c r="X309"/>
      <c r="Y309"/>
      <c r="Z309"/>
      <c r="AA309"/>
      <c r="AB309"/>
      <c r="AC309"/>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c r="G310"/>
      <c r="H310"/>
      <c r="I310"/>
      <c r="J310"/>
      <c r="K310"/>
      <c r="L310"/>
      <c r="M310"/>
      <c r="N310"/>
      <c r="O310"/>
      <c r="P310"/>
      <c r="Q310"/>
      <c r="R310"/>
      <c r="S310"/>
      <c r="T310"/>
      <c r="U310"/>
      <c r="V310"/>
      <c r="W310"/>
      <c r="X310"/>
      <c r="Y310"/>
      <c r="Z310"/>
      <c r="AA310"/>
      <c r="AB310"/>
      <c r="AC310"/>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c r="G311"/>
      <c r="H311"/>
      <c r="I311"/>
      <c r="J311"/>
      <c r="K311"/>
      <c r="L311"/>
      <c r="M311"/>
      <c r="N311"/>
      <c r="O311"/>
      <c r="P311"/>
      <c r="Q311"/>
      <c r="R311"/>
      <c r="S311"/>
      <c r="T311"/>
      <c r="U311"/>
      <c r="V311"/>
      <c r="W311"/>
      <c r="X311"/>
      <c r="Y311"/>
      <c r="Z311"/>
      <c r="AA311"/>
      <c r="AB311"/>
      <c r="AC31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c r="G312"/>
      <c r="H312"/>
      <c r="I312"/>
      <c r="J312"/>
      <c r="K312"/>
      <c r="L312"/>
      <c r="M312"/>
      <c r="N312"/>
      <c r="O312"/>
      <c r="P312"/>
      <c r="Q312"/>
      <c r="R312"/>
      <c r="S312"/>
      <c r="T312"/>
      <c r="U312"/>
      <c r="V312"/>
      <c r="W312"/>
      <c r="X312"/>
      <c r="Y312"/>
      <c r="Z312"/>
      <c r="AA312"/>
      <c r="AB312"/>
      <c r="AC312"/>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c r="G313"/>
      <c r="H313"/>
      <c r="I313"/>
      <c r="J313"/>
      <c r="K313"/>
      <c r="L313"/>
      <c r="M313"/>
      <c r="N313"/>
      <c r="O313"/>
      <c r="P313"/>
      <c r="Q313"/>
      <c r="R313"/>
      <c r="S313"/>
      <c r="T313"/>
      <c r="U313"/>
      <c r="V313"/>
      <c r="W313"/>
      <c r="X313"/>
      <c r="Y313"/>
      <c r="Z313"/>
      <c r="AA313"/>
      <c r="AB313"/>
      <c r="AC313"/>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c r="G314"/>
      <c r="H314"/>
      <c r="I314"/>
      <c r="J314"/>
      <c r="K314"/>
      <c r="L314"/>
      <c r="M314"/>
      <c r="N314"/>
      <c r="O314"/>
      <c r="P314"/>
      <c r="Q314"/>
      <c r="R314"/>
      <c r="S314"/>
      <c r="T314"/>
      <c r="U314"/>
      <c r="V314"/>
      <c r="W314"/>
      <c r="X314"/>
      <c r="Y314"/>
      <c r="Z314"/>
      <c r="AA314"/>
      <c r="AB314"/>
      <c r="AC314"/>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c r="G315"/>
      <c r="H315"/>
      <c r="I315"/>
      <c r="J315"/>
      <c r="K315"/>
      <c r="L315"/>
      <c r="M315"/>
      <c r="N315"/>
      <c r="O315"/>
      <c r="P315"/>
      <c r="Q315"/>
      <c r="R315"/>
      <c r="S315"/>
      <c r="T315"/>
      <c r="U315"/>
      <c r="V315"/>
      <c r="W315"/>
      <c r="X315"/>
      <c r="Y315"/>
      <c r="Z315"/>
      <c r="AA315"/>
      <c r="AB315"/>
      <c r="AC315"/>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c r="G316"/>
      <c r="H316"/>
      <c r="I316"/>
      <c r="J316"/>
      <c r="K316"/>
      <c r="L316"/>
      <c r="M316"/>
      <c r="N316"/>
      <c r="O316"/>
      <c r="P316"/>
      <c r="Q316"/>
      <c r="R316"/>
      <c r="S316"/>
      <c r="T316"/>
      <c r="U316"/>
      <c r="V316"/>
      <c r="W316"/>
      <c r="X316"/>
      <c r="Y316"/>
      <c r="Z316"/>
      <c r="AA316"/>
      <c r="AB316"/>
      <c r="AC316"/>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c r="G317"/>
      <c r="H317"/>
      <c r="I317"/>
      <c r="J317"/>
      <c r="K317"/>
      <c r="L317"/>
      <c r="M317"/>
      <c r="N317"/>
      <c r="O317"/>
      <c r="P317"/>
      <c r="Q317"/>
      <c r="R317"/>
      <c r="S317"/>
      <c r="T317"/>
      <c r="U317"/>
      <c r="V317"/>
      <c r="W317"/>
      <c r="X317"/>
      <c r="Y317"/>
      <c r="Z317"/>
      <c r="AA317"/>
      <c r="AB317"/>
      <c r="AC317"/>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c r="G318"/>
      <c r="H318"/>
      <c r="I318"/>
      <c r="J318"/>
      <c r="K318"/>
      <c r="L318"/>
      <c r="M318"/>
      <c r="N318"/>
      <c r="O318"/>
      <c r="P318"/>
      <c r="Q318"/>
      <c r="R318"/>
      <c r="S318"/>
      <c r="T318"/>
      <c r="U318"/>
      <c r="V318"/>
      <c r="W318"/>
      <c r="X318"/>
      <c r="Y318"/>
      <c r="Z318"/>
      <c r="AA318"/>
      <c r="AB318"/>
      <c r="AC318"/>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c r="G319"/>
      <c r="H319"/>
      <c r="I319"/>
      <c r="J319"/>
      <c r="K319"/>
      <c r="L319"/>
      <c r="M319"/>
      <c r="N319"/>
      <c r="O319"/>
      <c r="P319"/>
      <c r="Q319"/>
      <c r="R319"/>
      <c r="S319"/>
      <c r="T319"/>
      <c r="U319"/>
      <c r="V319"/>
      <c r="W319"/>
      <c r="X319"/>
      <c r="Y319"/>
      <c r="Z319"/>
      <c r="AA319"/>
      <c r="AB319"/>
      <c r="AC319"/>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c r="G320"/>
      <c r="H320"/>
      <c r="I320"/>
      <c r="J320"/>
      <c r="K320"/>
      <c r="L320"/>
      <c r="M320"/>
      <c r="N320"/>
      <c r="O320"/>
      <c r="P320"/>
      <c r="Q320"/>
      <c r="R320"/>
      <c r="S320"/>
      <c r="T320"/>
      <c r="U320"/>
      <c r="V320"/>
      <c r="W320"/>
      <c r="X320"/>
      <c r="Y320"/>
      <c r="Z320"/>
      <c r="AA320"/>
      <c r="AB320"/>
      <c r="AC320"/>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c r="G321"/>
      <c r="H321"/>
      <c r="I321"/>
      <c r="J321"/>
      <c r="K321"/>
      <c r="L321"/>
      <c r="M321"/>
      <c r="N321"/>
      <c r="O321"/>
      <c r="P321"/>
      <c r="Q321"/>
      <c r="R321"/>
      <c r="S321"/>
      <c r="T321"/>
      <c r="U321"/>
      <c r="V321"/>
      <c r="W321"/>
      <c r="X321"/>
      <c r="Y321"/>
      <c r="Z321"/>
      <c r="AA321"/>
      <c r="AB321"/>
      <c r="AC32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c r="G322"/>
      <c r="H322"/>
      <c r="I322"/>
      <c r="J322"/>
      <c r="K322"/>
      <c r="L322"/>
      <c r="M322"/>
      <c r="N322"/>
      <c r="O322"/>
      <c r="P322"/>
      <c r="Q322"/>
      <c r="R322"/>
      <c r="S322"/>
      <c r="T322"/>
      <c r="U322"/>
      <c r="V322"/>
      <c r="W322"/>
      <c r="X322"/>
      <c r="Y322"/>
      <c r="Z322"/>
      <c r="AA322"/>
      <c r="AB322"/>
      <c r="AC322"/>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c r="G323"/>
      <c r="H323"/>
      <c r="I323"/>
      <c r="J323"/>
      <c r="K323"/>
      <c r="L323"/>
      <c r="M323"/>
      <c r="N323"/>
      <c r="O323"/>
      <c r="P323"/>
      <c r="Q323"/>
      <c r="R323"/>
      <c r="S323"/>
      <c r="T323"/>
      <c r="U323"/>
      <c r="V323"/>
      <c r="W323"/>
      <c r="X323"/>
      <c r="Y323"/>
      <c r="Z323"/>
      <c r="AA323"/>
      <c r="AB323"/>
      <c r="AC323"/>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c r="G324"/>
      <c r="H324"/>
      <c r="I324"/>
      <c r="J324"/>
      <c r="K324"/>
      <c r="L324"/>
      <c r="M324"/>
      <c r="N324"/>
      <c r="O324"/>
      <c r="P324"/>
      <c r="Q324"/>
      <c r="R324"/>
      <c r="S324"/>
      <c r="T324"/>
      <c r="U324"/>
      <c r="V324"/>
      <c r="W324"/>
      <c r="X324"/>
      <c r="Y324"/>
      <c r="Z324"/>
      <c r="AA324"/>
      <c r="AB324"/>
      <c r="AC324"/>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c r="G325"/>
      <c r="H325"/>
      <c r="I325"/>
      <c r="J325"/>
      <c r="K325"/>
      <c r="L325"/>
      <c r="M325"/>
      <c r="N325"/>
      <c r="O325"/>
      <c r="P325"/>
      <c r="Q325"/>
      <c r="R325"/>
      <c r="S325"/>
      <c r="T325"/>
      <c r="U325"/>
      <c r="V325"/>
      <c r="W325"/>
      <c r="X325"/>
      <c r="Y325"/>
      <c r="Z325"/>
      <c r="AA325"/>
      <c r="AB325"/>
      <c r="AC325"/>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c r="G326"/>
      <c r="H326"/>
      <c r="I326"/>
      <c r="J326"/>
      <c r="K326"/>
      <c r="L326"/>
      <c r="M326"/>
      <c r="N326"/>
      <c r="O326"/>
      <c r="P326"/>
      <c r="Q326"/>
      <c r="R326"/>
      <c r="S326"/>
      <c r="T326"/>
      <c r="U326"/>
      <c r="V326"/>
      <c r="W326"/>
      <c r="X326"/>
      <c r="Y326"/>
      <c r="Z326"/>
      <c r="AA326"/>
      <c r="AB326"/>
      <c r="AC326"/>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c r="G327"/>
      <c r="H327"/>
      <c r="I327"/>
      <c r="J327"/>
      <c r="K327"/>
      <c r="L327"/>
      <c r="M327"/>
      <c r="N327"/>
      <c r="O327"/>
      <c r="P327"/>
      <c r="Q327"/>
      <c r="R327"/>
      <c r="S327"/>
      <c r="T327"/>
      <c r="U327"/>
      <c r="V327"/>
      <c r="W327"/>
      <c r="X327"/>
      <c r="Y327"/>
      <c r="Z327"/>
      <c r="AA327"/>
      <c r="AB327"/>
      <c r="AC327"/>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c r="G328"/>
      <c r="H328"/>
      <c r="I328"/>
      <c r="J328"/>
      <c r="K328"/>
      <c r="L328"/>
      <c r="M328"/>
      <c r="N328"/>
      <c r="O328"/>
      <c r="P328"/>
      <c r="Q328"/>
      <c r="R328"/>
      <c r="S328"/>
      <c r="T328"/>
      <c r="U328"/>
      <c r="V328"/>
      <c r="W328"/>
      <c r="X328"/>
      <c r="Y328"/>
      <c r="Z328"/>
      <c r="AA328"/>
      <c r="AB328"/>
      <c r="AC328"/>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c r="G329"/>
      <c r="H329"/>
      <c r="I329"/>
      <c r="J329"/>
      <c r="K329"/>
      <c r="L329"/>
      <c r="M329"/>
      <c r="N329"/>
      <c r="O329"/>
      <c r="P329"/>
      <c r="Q329"/>
      <c r="R329"/>
      <c r="S329"/>
      <c r="T329"/>
      <c r="U329"/>
      <c r="V329"/>
      <c r="W329"/>
      <c r="X329"/>
      <c r="Y329"/>
      <c r="Z329"/>
      <c r="AA329"/>
      <c r="AB329"/>
      <c r="AC329"/>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c r="G330"/>
      <c r="H330"/>
      <c r="I330"/>
      <c r="J330"/>
      <c r="K330"/>
      <c r="L330"/>
      <c r="M330"/>
      <c r="N330"/>
      <c r="O330"/>
      <c r="P330"/>
      <c r="Q330"/>
      <c r="R330"/>
      <c r="S330"/>
      <c r="T330"/>
      <c r="U330"/>
      <c r="V330"/>
      <c r="W330"/>
      <c r="X330"/>
      <c r="Y330"/>
      <c r="Z330"/>
      <c r="AA330"/>
      <c r="AB330"/>
      <c r="AC330"/>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c r="G331"/>
      <c r="H331"/>
      <c r="I331"/>
      <c r="J331"/>
      <c r="K331"/>
      <c r="L331"/>
      <c r="M331"/>
      <c r="N331"/>
      <c r="O331"/>
      <c r="P331"/>
      <c r="Q331"/>
      <c r="R331"/>
      <c r="S331"/>
      <c r="T331"/>
      <c r="U331"/>
      <c r="V331"/>
      <c r="W331"/>
      <c r="X331"/>
      <c r="Y331"/>
      <c r="Z331"/>
      <c r="AA331"/>
      <c r="AB331"/>
      <c r="AC33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c r="G332"/>
      <c r="H332"/>
      <c r="I332"/>
      <c r="J332"/>
      <c r="K332"/>
      <c r="L332"/>
      <c r="M332"/>
      <c r="N332"/>
      <c r="O332"/>
      <c r="P332"/>
      <c r="Q332"/>
      <c r="R332"/>
      <c r="S332"/>
      <c r="T332"/>
      <c r="U332"/>
      <c r="V332"/>
      <c r="W332"/>
      <c r="X332"/>
      <c r="Y332"/>
      <c r="Z332"/>
      <c r="AA332"/>
      <c r="AB332"/>
      <c r="AC332"/>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c r="G333"/>
      <c r="H333"/>
      <c r="I333"/>
      <c r="J333"/>
      <c r="K333"/>
      <c r="L333"/>
      <c r="M333"/>
      <c r="N333"/>
      <c r="O333"/>
      <c r="P333"/>
      <c r="Q333"/>
      <c r="R333"/>
      <c r="S333"/>
      <c r="T333"/>
      <c r="U333"/>
      <c r="V333"/>
      <c r="W333"/>
      <c r="X333"/>
      <c r="Y333"/>
      <c r="Z333"/>
      <c r="AA333"/>
      <c r="AB333"/>
      <c r="AC333"/>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c r="G334"/>
      <c r="H334"/>
      <c r="I334"/>
      <c r="J334"/>
      <c r="K334"/>
      <c r="L334"/>
      <c r="M334"/>
      <c r="N334"/>
      <c r="O334"/>
      <c r="P334"/>
      <c r="Q334"/>
      <c r="R334"/>
      <c r="S334"/>
      <c r="T334"/>
      <c r="U334"/>
      <c r="V334"/>
      <c r="W334"/>
      <c r="X334"/>
      <c r="Y334"/>
      <c r="Z334"/>
      <c r="AA334"/>
      <c r="AB334"/>
      <c r="AC334"/>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c r="G335"/>
      <c r="H335"/>
      <c r="I335"/>
      <c r="J335"/>
      <c r="K335"/>
      <c r="L335"/>
      <c r="M335"/>
      <c r="N335"/>
      <c r="O335"/>
      <c r="P335"/>
      <c r="Q335"/>
      <c r="R335"/>
      <c r="S335"/>
      <c r="T335"/>
      <c r="U335"/>
      <c r="V335"/>
      <c r="W335"/>
      <c r="X335"/>
      <c r="Y335"/>
      <c r="Z335"/>
      <c r="AA335"/>
      <c r="AB335"/>
      <c r="AC335"/>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c r="G336"/>
      <c r="H336"/>
      <c r="I336"/>
      <c r="J336"/>
      <c r="K336"/>
      <c r="L336"/>
      <c r="M336"/>
      <c r="N336"/>
      <c r="O336"/>
      <c r="P336"/>
      <c r="Q336"/>
      <c r="R336"/>
      <c r="S336"/>
      <c r="T336"/>
      <c r="U336"/>
      <c r="V336"/>
      <c r="W336"/>
      <c r="X336"/>
      <c r="Y336"/>
      <c r="Z336"/>
      <c r="AA336"/>
      <c r="AB336"/>
      <c r="AC336"/>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c r="G337"/>
      <c r="H337"/>
      <c r="I337"/>
      <c r="J337"/>
      <c r="K337"/>
      <c r="L337"/>
      <c r="M337"/>
      <c r="N337"/>
      <c r="O337"/>
      <c r="P337"/>
      <c r="Q337"/>
      <c r="R337"/>
      <c r="S337"/>
      <c r="T337"/>
      <c r="U337"/>
      <c r="V337"/>
      <c r="W337"/>
      <c r="X337"/>
      <c r="Y337"/>
      <c r="Z337"/>
      <c r="AA337"/>
      <c r="AB337"/>
      <c r="AC337"/>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c r="G338"/>
      <c r="H338"/>
      <c r="I338"/>
      <c r="J338"/>
      <c r="K338"/>
      <c r="L338"/>
      <c r="M338"/>
      <c r="N338"/>
      <c r="O338"/>
      <c r="P338"/>
      <c r="Q338"/>
      <c r="R338"/>
      <c r="S338"/>
      <c r="T338"/>
      <c r="U338"/>
      <c r="V338"/>
      <c r="W338"/>
      <c r="X338"/>
      <c r="Y338"/>
      <c r="Z338"/>
      <c r="AA338"/>
      <c r="AB338"/>
      <c r="AC338"/>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c r="G339"/>
      <c r="H339"/>
      <c r="I339"/>
      <c r="J339"/>
      <c r="K339"/>
      <c r="L339"/>
      <c r="M339"/>
      <c r="N339"/>
      <c r="O339"/>
      <c r="P339"/>
      <c r="Q339"/>
      <c r="R339"/>
      <c r="S339"/>
      <c r="T339"/>
      <c r="U339"/>
      <c r="V339"/>
      <c r="W339"/>
      <c r="X339"/>
      <c r="Y339"/>
      <c r="Z339"/>
      <c r="AA339"/>
      <c r="AB339"/>
      <c r="AC339"/>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c r="G340"/>
      <c r="H340"/>
      <c r="I340"/>
      <c r="J340"/>
      <c r="K340"/>
      <c r="L340"/>
      <c r="M340"/>
      <c r="N340"/>
      <c r="O340"/>
      <c r="P340"/>
      <c r="Q340"/>
      <c r="R340"/>
      <c r="S340"/>
      <c r="T340"/>
      <c r="U340"/>
      <c r="V340"/>
      <c r="W340"/>
      <c r="X340"/>
      <c r="Y340"/>
      <c r="Z340"/>
      <c r="AA340"/>
      <c r="AB340"/>
      <c r="AC340"/>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c r="G341"/>
      <c r="H341"/>
      <c r="I341"/>
      <c r="J341"/>
      <c r="K341"/>
      <c r="L341"/>
      <c r="M341"/>
      <c r="N341"/>
      <c r="O341"/>
      <c r="P341"/>
      <c r="Q341"/>
      <c r="R341"/>
      <c r="S341"/>
      <c r="T341"/>
      <c r="U341"/>
      <c r="V341"/>
      <c r="W341"/>
      <c r="X341"/>
      <c r="Y341"/>
      <c r="Z341"/>
      <c r="AA341"/>
      <c r="AB341"/>
      <c r="AC34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c r="G342"/>
      <c r="H342"/>
      <c r="I342"/>
      <c r="J342"/>
      <c r="K342"/>
      <c r="L342"/>
      <c r="M342"/>
      <c r="N342"/>
      <c r="O342"/>
      <c r="P342"/>
      <c r="Q342"/>
      <c r="R342"/>
      <c r="S342"/>
      <c r="T342"/>
      <c r="U342"/>
      <c r="V342"/>
      <c r="W342"/>
      <c r="X342"/>
      <c r="Y342"/>
      <c r="Z342"/>
      <c r="AA342"/>
      <c r="AB342"/>
      <c r="AC342"/>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c r="G343"/>
      <c r="H343"/>
      <c r="I343"/>
      <c r="J343"/>
      <c r="K343"/>
      <c r="L343"/>
      <c r="M343"/>
      <c r="N343"/>
      <c r="O343"/>
      <c r="P343"/>
      <c r="Q343"/>
      <c r="R343"/>
      <c r="S343"/>
      <c r="T343"/>
      <c r="U343"/>
      <c r="V343"/>
      <c r="W343"/>
      <c r="X343"/>
      <c r="Y343"/>
      <c r="Z343"/>
      <c r="AA343"/>
      <c r="AB343"/>
      <c r="AC343"/>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c r="G344"/>
      <c r="H344"/>
      <c r="I344"/>
      <c r="J344"/>
      <c r="K344"/>
      <c r="L344"/>
      <c r="M344"/>
      <c r="N344"/>
      <c r="O344"/>
      <c r="P344"/>
      <c r="Q344"/>
      <c r="R344"/>
      <c r="S344"/>
      <c r="T344"/>
      <c r="U344"/>
      <c r="V344"/>
      <c r="W344"/>
      <c r="X344"/>
      <c r="Y344"/>
      <c r="Z344"/>
      <c r="AA344"/>
      <c r="AB344"/>
      <c r="AC344"/>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c r="G345"/>
      <c r="H345"/>
      <c r="I345"/>
      <c r="J345"/>
      <c r="K345"/>
      <c r="L345"/>
      <c r="M345"/>
      <c r="N345"/>
      <c r="O345"/>
      <c r="P345"/>
      <c r="Q345"/>
      <c r="R345"/>
      <c r="S345"/>
      <c r="T345"/>
      <c r="U345"/>
      <c r="V345"/>
      <c r="W345"/>
      <c r="X345"/>
      <c r="Y345"/>
      <c r="Z345"/>
      <c r="AA345"/>
      <c r="AB345"/>
      <c r="AC345"/>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c r="G346"/>
      <c r="H346"/>
      <c r="I346"/>
      <c r="J346"/>
      <c r="K346"/>
      <c r="L346"/>
      <c r="M346"/>
      <c r="N346"/>
      <c r="O346"/>
      <c r="P346"/>
      <c r="Q346"/>
      <c r="R346"/>
      <c r="S346"/>
      <c r="T346"/>
      <c r="U346"/>
      <c r="V346"/>
      <c r="W346"/>
      <c r="X346"/>
      <c r="Y346"/>
      <c r="Z346"/>
      <c r="AA346"/>
      <c r="AB346"/>
      <c r="AC346"/>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c r="G347"/>
      <c r="H347"/>
      <c r="I347"/>
      <c r="J347"/>
      <c r="K347"/>
      <c r="L347"/>
      <c r="M347"/>
      <c r="N347"/>
      <c r="O347"/>
      <c r="P347"/>
      <c r="Q347"/>
      <c r="R347"/>
      <c r="S347"/>
      <c r="T347"/>
      <c r="U347"/>
      <c r="V347"/>
      <c r="W347"/>
      <c r="X347"/>
      <c r="Y347"/>
      <c r="Z347"/>
      <c r="AA347"/>
      <c r="AB347"/>
      <c r="AC347"/>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c r="G348"/>
      <c r="H348"/>
      <c r="I348"/>
      <c r="J348"/>
      <c r="K348"/>
      <c r="L348"/>
      <c r="M348"/>
      <c r="N348"/>
      <c r="O348"/>
      <c r="P348"/>
      <c r="Q348"/>
      <c r="R348"/>
      <c r="S348"/>
      <c r="T348"/>
      <c r="U348"/>
      <c r="V348"/>
      <c r="W348"/>
      <c r="X348"/>
      <c r="Y348"/>
      <c r="Z348"/>
      <c r="AA348"/>
      <c r="AB348"/>
      <c r="AC348"/>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c r="G349"/>
      <c r="H349"/>
      <c r="I349"/>
      <c r="J349"/>
      <c r="K349"/>
      <c r="L349"/>
      <c r="M349"/>
      <c r="N349"/>
      <c r="O349"/>
      <c r="P349"/>
      <c r="Q349"/>
      <c r="R349"/>
      <c r="S349"/>
      <c r="T349"/>
      <c r="U349"/>
      <c r="V349"/>
      <c r="W349"/>
      <c r="X349"/>
      <c r="Y349"/>
      <c r="Z349"/>
      <c r="AA349"/>
      <c r="AB349"/>
      <c r="AC349"/>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c r="G350"/>
      <c r="H350"/>
      <c r="I350"/>
      <c r="J350"/>
      <c r="K350"/>
      <c r="L350"/>
      <c r="M350"/>
      <c r="N350"/>
      <c r="O350"/>
      <c r="P350"/>
      <c r="Q350"/>
      <c r="R350"/>
      <c r="S350"/>
      <c r="T350"/>
      <c r="U350"/>
      <c r="V350"/>
      <c r="W350"/>
      <c r="X350"/>
      <c r="Y350"/>
      <c r="Z350"/>
      <c r="AA350"/>
      <c r="AB350"/>
      <c r="AC350"/>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c r="G351"/>
      <c r="H351"/>
      <c r="I351"/>
      <c r="J351"/>
      <c r="K351"/>
      <c r="L351"/>
      <c r="M351"/>
      <c r="N351"/>
      <c r="O351"/>
      <c r="P351"/>
      <c r="Q351"/>
      <c r="R351"/>
      <c r="S351"/>
      <c r="T351"/>
      <c r="U351"/>
      <c r="V351"/>
      <c r="W351"/>
      <c r="X351"/>
      <c r="Y351"/>
      <c r="Z351"/>
      <c r="AA351"/>
      <c r="AB351"/>
      <c r="AC35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c r="G352"/>
      <c r="H352"/>
      <c r="I352"/>
      <c r="J352"/>
      <c r="K352"/>
      <c r="L352"/>
      <c r="M352"/>
      <c r="N352"/>
      <c r="O352"/>
      <c r="P352"/>
      <c r="Q352"/>
      <c r="R352"/>
      <c r="S352"/>
      <c r="T352"/>
      <c r="U352"/>
      <c r="V352"/>
      <c r="W352"/>
      <c r="X352"/>
      <c r="Y352"/>
      <c r="Z352"/>
      <c r="AA352"/>
      <c r="AB352"/>
      <c r="AC352"/>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c r="G353"/>
      <c r="H353"/>
      <c r="I353"/>
      <c r="J353"/>
      <c r="K353"/>
      <c r="L353"/>
      <c r="M353"/>
      <c r="N353"/>
      <c r="O353"/>
      <c r="P353"/>
      <c r="Q353"/>
      <c r="R353"/>
      <c r="S353"/>
      <c r="T353"/>
      <c r="U353"/>
      <c r="V353"/>
      <c r="W353"/>
      <c r="X353"/>
      <c r="Y353"/>
      <c r="Z353"/>
      <c r="AA353"/>
      <c r="AB353"/>
      <c r="AC353"/>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c r="G354"/>
      <c r="H354"/>
      <c r="I354"/>
      <c r="J354"/>
      <c r="K354"/>
      <c r="L354"/>
      <c r="M354"/>
      <c r="N354"/>
      <c r="O354"/>
      <c r="P354"/>
      <c r="Q354"/>
      <c r="R354"/>
      <c r="S354"/>
      <c r="T354"/>
      <c r="U354"/>
      <c r="V354"/>
      <c r="W354"/>
      <c r="X354"/>
      <c r="Y354"/>
      <c r="Z354"/>
      <c r="AA354"/>
      <c r="AB354"/>
      <c r="AC354"/>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c r="G355"/>
      <c r="H355"/>
      <c r="I355"/>
      <c r="J355"/>
      <c r="K355"/>
      <c r="L355"/>
      <c r="M355"/>
      <c r="N355"/>
      <c r="O355"/>
      <c r="P355"/>
      <c r="Q355"/>
      <c r="R355"/>
      <c r="S355"/>
      <c r="T355"/>
      <c r="U355"/>
      <c r="V355"/>
      <c r="W355"/>
      <c r="X355"/>
      <c r="Y355"/>
      <c r="Z355"/>
      <c r="AA355"/>
      <c r="AB355"/>
      <c r="AC355"/>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c r="G356"/>
      <c r="H356"/>
      <c r="I356"/>
      <c r="J356"/>
      <c r="K356"/>
      <c r="L356"/>
      <c r="M356"/>
      <c r="N356"/>
      <c r="O356"/>
      <c r="P356"/>
      <c r="Q356"/>
      <c r="R356"/>
      <c r="S356"/>
      <c r="T356"/>
      <c r="U356"/>
      <c r="V356"/>
      <c r="W356"/>
      <c r="X356"/>
      <c r="Y356"/>
      <c r="Z356"/>
      <c r="AA356"/>
      <c r="AB356"/>
      <c r="AC356"/>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c r="G357"/>
      <c r="H357"/>
      <c r="I357"/>
      <c r="J357"/>
      <c r="K357"/>
      <c r="L357"/>
      <c r="M357"/>
      <c r="N357"/>
      <c r="O357"/>
      <c r="P357"/>
      <c r="Q357"/>
      <c r="R357"/>
      <c r="S357"/>
      <c r="T357"/>
      <c r="U357"/>
      <c r="V357"/>
      <c r="W357"/>
      <c r="X357"/>
      <c r="Y357"/>
      <c r="Z357"/>
      <c r="AA357"/>
      <c r="AB357"/>
      <c r="AC357"/>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c r="G358"/>
      <c r="H358"/>
      <c r="I358"/>
      <c r="J358"/>
      <c r="K358"/>
      <c r="L358"/>
      <c r="M358"/>
      <c r="N358"/>
      <c r="O358"/>
      <c r="P358"/>
      <c r="Q358"/>
      <c r="R358"/>
      <c r="S358"/>
      <c r="T358"/>
      <c r="U358"/>
      <c r="V358"/>
      <c r="W358"/>
      <c r="X358"/>
      <c r="Y358"/>
      <c r="Z358"/>
      <c r="AA358"/>
      <c r="AB358"/>
      <c r="AC358"/>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c r="G359"/>
      <c r="H359"/>
      <c r="I359"/>
      <c r="J359"/>
      <c r="K359"/>
      <c r="L359"/>
      <c r="M359"/>
      <c r="N359"/>
      <c r="O359"/>
      <c r="P359"/>
      <c r="Q359"/>
      <c r="R359"/>
      <c r="S359"/>
      <c r="T359"/>
      <c r="U359"/>
      <c r="V359"/>
      <c r="W359"/>
      <c r="X359"/>
      <c r="Y359"/>
      <c r="Z359"/>
      <c r="AA359"/>
      <c r="AB359"/>
      <c r="AC359"/>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c r="G360"/>
      <c r="H360"/>
      <c r="I360"/>
      <c r="J360"/>
      <c r="K360"/>
      <c r="L360"/>
      <c r="M360"/>
      <c r="N360"/>
      <c r="O360"/>
      <c r="P360"/>
      <c r="Q360"/>
      <c r="R360"/>
      <c r="S360"/>
      <c r="T360"/>
      <c r="U360"/>
      <c r="V360"/>
      <c r="W360"/>
      <c r="X360"/>
      <c r="Y360"/>
      <c r="Z360"/>
      <c r="AA360"/>
      <c r="AB360"/>
      <c r="AC360"/>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c r="G361"/>
      <c r="H361"/>
      <c r="I361"/>
      <c r="J361"/>
      <c r="K361"/>
      <c r="L361"/>
      <c r="M361"/>
      <c r="N361"/>
      <c r="O361"/>
      <c r="P361"/>
      <c r="Q361"/>
      <c r="R361"/>
      <c r="S361"/>
      <c r="T361"/>
      <c r="U361"/>
      <c r="V361"/>
      <c r="W361"/>
      <c r="X361"/>
      <c r="Y361"/>
      <c r="Z361"/>
      <c r="AA361"/>
      <c r="AB361"/>
      <c r="AC36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c r="G362"/>
      <c r="H362"/>
      <c r="I362"/>
      <c r="J362"/>
      <c r="K362"/>
      <c r="L362"/>
      <c r="M362"/>
      <c r="N362"/>
      <c r="O362"/>
      <c r="P362"/>
      <c r="Q362"/>
      <c r="R362"/>
      <c r="S362"/>
      <c r="T362"/>
      <c r="U362"/>
      <c r="V362"/>
      <c r="W362"/>
      <c r="X362"/>
      <c r="Y362"/>
      <c r="Z362"/>
      <c r="AA362"/>
      <c r="AB362"/>
      <c r="AC362"/>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c r="G363"/>
      <c r="H363"/>
      <c r="I363"/>
      <c r="J363"/>
      <c r="K363"/>
      <c r="L363"/>
      <c r="M363"/>
      <c r="N363"/>
      <c r="O363"/>
      <c r="P363"/>
      <c r="Q363"/>
      <c r="R363"/>
      <c r="S363"/>
      <c r="T363"/>
      <c r="U363"/>
      <c r="V363"/>
      <c r="W363"/>
      <c r="X363"/>
      <c r="Y363"/>
      <c r="Z363"/>
      <c r="AA363"/>
      <c r="AB363"/>
      <c r="AC363"/>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c r="G364"/>
      <c r="H364"/>
      <c r="I364"/>
      <c r="J364"/>
      <c r="K364"/>
      <c r="L364"/>
      <c r="M364"/>
      <c r="N364"/>
      <c r="O364"/>
      <c r="P364"/>
      <c r="Q364"/>
      <c r="R364"/>
      <c r="S364"/>
      <c r="T364"/>
      <c r="U364"/>
      <c r="V364"/>
      <c r="W364"/>
      <c r="X364"/>
      <c r="Y364"/>
      <c r="Z364"/>
      <c r="AA364"/>
      <c r="AB364"/>
      <c r="AC364"/>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c r="G365"/>
      <c r="H365"/>
      <c r="I365"/>
      <c r="J365"/>
      <c r="K365"/>
      <c r="L365"/>
      <c r="M365"/>
      <c r="N365"/>
      <c r="O365"/>
      <c r="P365"/>
      <c r="Q365"/>
      <c r="R365"/>
      <c r="S365"/>
      <c r="T365"/>
      <c r="U365"/>
      <c r="V365"/>
      <c r="W365"/>
      <c r="X365"/>
      <c r="Y365"/>
      <c r="Z365"/>
      <c r="AA365"/>
      <c r="AB365"/>
      <c r="AC365"/>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c r="G366"/>
      <c r="H366"/>
      <c r="I366"/>
      <c r="J366"/>
      <c r="K366"/>
      <c r="L366"/>
      <c r="M366"/>
      <c r="N366"/>
      <c r="O366"/>
      <c r="P366"/>
      <c r="Q366"/>
      <c r="R366"/>
      <c r="S366"/>
      <c r="T366"/>
      <c r="U366"/>
      <c r="V366"/>
      <c r="W366"/>
      <c r="X366"/>
      <c r="Y366"/>
      <c r="Z366"/>
      <c r="AA366"/>
      <c r="AB366"/>
      <c r="AC366"/>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c r="G367"/>
      <c r="H367"/>
      <c r="I367"/>
      <c r="J367"/>
      <c r="K367"/>
      <c r="L367"/>
      <c r="M367"/>
      <c r="N367"/>
      <c r="O367"/>
      <c r="P367"/>
      <c r="Q367"/>
      <c r="R367"/>
      <c r="S367"/>
      <c r="T367"/>
      <c r="U367"/>
      <c r="V367"/>
      <c r="W367"/>
      <c r="X367"/>
      <c r="Y367"/>
      <c r="Z367"/>
      <c r="AA367"/>
      <c r="AB367"/>
      <c r="AC367"/>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c r="G368"/>
      <c r="H368"/>
      <c r="I368"/>
      <c r="J368"/>
      <c r="K368"/>
      <c r="L368"/>
      <c r="M368"/>
      <c r="N368"/>
      <c r="O368"/>
      <c r="P368"/>
      <c r="Q368"/>
      <c r="R368"/>
      <c r="S368"/>
      <c r="T368"/>
      <c r="U368"/>
      <c r="V368"/>
      <c r="W368"/>
      <c r="X368"/>
      <c r="Y368"/>
      <c r="Z368"/>
      <c r="AA368"/>
      <c r="AB368"/>
      <c r="AC368"/>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c r="G369"/>
      <c r="H369"/>
      <c r="I369"/>
      <c r="J369"/>
      <c r="K369"/>
      <c r="L369"/>
      <c r="M369"/>
      <c r="N369"/>
      <c r="O369"/>
      <c r="P369"/>
      <c r="Q369"/>
      <c r="R369"/>
      <c r="S369"/>
      <c r="T369"/>
      <c r="U369"/>
      <c r="V369"/>
      <c r="W369"/>
      <c r="X369"/>
      <c r="Y369"/>
      <c r="Z369"/>
      <c r="AA369"/>
      <c r="AB369"/>
      <c r="AC369"/>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c r="G370"/>
      <c r="H370"/>
      <c r="I370"/>
      <c r="J370"/>
      <c r="K370"/>
      <c r="L370"/>
      <c r="M370"/>
      <c r="N370"/>
      <c r="O370"/>
      <c r="P370"/>
      <c r="Q370"/>
      <c r="R370"/>
      <c r="S370"/>
      <c r="T370"/>
      <c r="U370"/>
      <c r="V370"/>
      <c r="W370"/>
      <c r="X370"/>
      <c r="Y370"/>
      <c r="Z370"/>
      <c r="AA370"/>
      <c r="AB370"/>
      <c r="AC370"/>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c r="G371"/>
      <c r="H371"/>
      <c r="I371"/>
      <c r="J371"/>
      <c r="K371"/>
      <c r="L371"/>
      <c r="M371"/>
      <c r="N371"/>
      <c r="O371"/>
      <c r="P371"/>
      <c r="Q371"/>
      <c r="R371"/>
      <c r="S371"/>
      <c r="T371"/>
      <c r="U371"/>
      <c r="V371"/>
      <c r="W371"/>
      <c r="X371"/>
      <c r="Y371"/>
      <c r="Z371"/>
      <c r="AA371"/>
      <c r="AB371"/>
      <c r="AC37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c r="G372"/>
      <c r="H372"/>
      <c r="I372"/>
      <c r="J372"/>
      <c r="K372"/>
      <c r="L372"/>
      <c r="M372"/>
      <c r="N372"/>
      <c r="O372"/>
      <c r="P372"/>
      <c r="Q372"/>
      <c r="R372"/>
      <c r="S372"/>
      <c r="T372"/>
      <c r="U372"/>
      <c r="V372"/>
      <c r="W372"/>
      <c r="X372"/>
      <c r="Y372"/>
      <c r="Z372"/>
      <c r="AA372"/>
      <c r="AB372"/>
      <c r="AC372"/>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c r="G373"/>
      <c r="H373"/>
      <c r="I373"/>
      <c r="J373"/>
      <c r="K373"/>
      <c r="L373"/>
      <c r="M373"/>
      <c r="N373"/>
      <c r="O373"/>
      <c r="P373"/>
      <c r="Q373"/>
      <c r="R373"/>
      <c r="S373"/>
      <c r="T373"/>
      <c r="U373"/>
      <c r="V373"/>
      <c r="W373"/>
      <c r="X373"/>
      <c r="Y373"/>
      <c r="Z373"/>
      <c r="AA373"/>
      <c r="AB373"/>
      <c r="AC373"/>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c r="G374"/>
      <c r="H374"/>
      <c r="I374"/>
      <c r="J374"/>
      <c r="K374"/>
      <c r="L374"/>
      <c r="M374"/>
      <c r="N374"/>
      <c r="O374"/>
      <c r="P374"/>
      <c r="Q374"/>
      <c r="R374"/>
      <c r="S374"/>
      <c r="T374"/>
      <c r="U374"/>
      <c r="V374"/>
      <c r="W374"/>
      <c r="X374"/>
      <c r="Y374"/>
      <c r="Z374"/>
      <c r="AA374"/>
      <c r="AB374"/>
      <c r="AC374"/>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c r="G375"/>
      <c r="H375"/>
      <c r="I375"/>
      <c r="J375"/>
      <c r="K375"/>
      <c r="L375"/>
      <c r="M375"/>
      <c r="N375"/>
      <c r="O375"/>
      <c r="P375"/>
      <c r="Q375"/>
      <c r="R375"/>
      <c r="S375"/>
      <c r="T375"/>
      <c r="U375"/>
      <c r="V375"/>
      <c r="W375"/>
      <c r="X375"/>
      <c r="Y375"/>
      <c r="Z375"/>
      <c r="AA375"/>
      <c r="AB375"/>
      <c r="AC375"/>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c r="G376"/>
      <c r="H376"/>
      <c r="I376"/>
      <c r="J376"/>
      <c r="K376"/>
      <c r="L376"/>
      <c r="M376"/>
      <c r="N376"/>
      <c r="O376"/>
      <c r="P376"/>
      <c r="Q376"/>
      <c r="R376"/>
      <c r="S376"/>
      <c r="T376"/>
      <c r="U376"/>
      <c r="V376"/>
      <c r="W376"/>
      <c r="X376"/>
      <c r="Y376"/>
      <c r="Z376"/>
      <c r="AA376"/>
      <c r="AB376"/>
      <c r="AC376"/>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c r="G377"/>
      <c r="H377"/>
      <c r="I377"/>
      <c r="J377"/>
      <c r="K377"/>
      <c r="L377"/>
      <c r="M377"/>
      <c r="N377"/>
      <c r="O377"/>
      <c r="P377"/>
      <c r="Q377"/>
      <c r="R377"/>
      <c r="S377"/>
      <c r="T377"/>
      <c r="U377"/>
      <c r="V377"/>
      <c r="W377"/>
      <c r="X377"/>
      <c r="Y377"/>
      <c r="Z377"/>
      <c r="AA377"/>
      <c r="AB377"/>
      <c r="AC377"/>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c r="G378"/>
      <c r="H378"/>
      <c r="I378"/>
      <c r="J378"/>
      <c r="K378"/>
      <c r="L378"/>
      <c r="M378"/>
      <c r="N378"/>
      <c r="O378"/>
      <c r="P378"/>
      <c r="Q378"/>
      <c r="R378"/>
      <c r="S378"/>
      <c r="T378"/>
      <c r="U378"/>
      <c r="V378"/>
      <c r="W378"/>
      <c r="X378"/>
      <c r="Y378"/>
      <c r="Z378"/>
      <c r="AA378"/>
      <c r="AB378"/>
      <c r="AC378"/>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c r="G379"/>
      <c r="H379"/>
      <c r="I379"/>
      <c r="J379"/>
      <c r="K379"/>
      <c r="L379"/>
      <c r="M379"/>
      <c r="N379"/>
      <c r="O379"/>
      <c r="P379"/>
      <c r="Q379"/>
      <c r="R379"/>
      <c r="S379"/>
      <c r="T379"/>
      <c r="U379"/>
      <c r="V379"/>
      <c r="W379"/>
      <c r="X379"/>
      <c r="Y379"/>
      <c r="Z379"/>
      <c r="AA379"/>
      <c r="AB379"/>
      <c r="AC379"/>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c r="G380"/>
      <c r="H380"/>
      <c r="I380"/>
      <c r="J380"/>
      <c r="K380"/>
      <c r="L380"/>
      <c r="M380"/>
      <c r="N380"/>
      <c r="O380"/>
      <c r="P380"/>
      <c r="Q380"/>
      <c r="R380"/>
      <c r="S380"/>
      <c r="T380"/>
      <c r="U380"/>
      <c r="V380"/>
      <c r="W380"/>
      <c r="X380"/>
      <c r="Y380"/>
      <c r="Z380"/>
      <c r="AA380"/>
      <c r="AB380"/>
      <c r="AC380"/>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c r="G381"/>
      <c r="H381"/>
      <c r="I381"/>
      <c r="J381"/>
      <c r="K381"/>
      <c r="L381"/>
      <c r="M381"/>
      <c r="N381"/>
      <c r="O381"/>
      <c r="P381"/>
      <c r="Q381"/>
      <c r="R381"/>
      <c r="S381"/>
      <c r="T381"/>
      <c r="U381"/>
      <c r="V381"/>
      <c r="W381"/>
      <c r="X381"/>
      <c r="Y381"/>
      <c r="Z381"/>
      <c r="AA381"/>
      <c r="AB381"/>
      <c r="AC38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c r="G382"/>
      <c r="H382"/>
      <c r="I382"/>
      <c r="J382"/>
      <c r="K382"/>
      <c r="L382"/>
      <c r="M382"/>
      <c r="N382"/>
      <c r="O382"/>
      <c r="P382"/>
      <c r="Q382"/>
      <c r="R382"/>
      <c r="S382"/>
      <c r="T382"/>
      <c r="U382"/>
      <c r="V382"/>
      <c r="W382"/>
      <c r="X382"/>
      <c r="Y382"/>
      <c r="Z382"/>
      <c r="AA382"/>
      <c r="AB382"/>
      <c r="AC382"/>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c r="G383"/>
      <c r="H383"/>
      <c r="I383"/>
      <c r="J383"/>
      <c r="K383"/>
      <c r="L383"/>
      <c r="M383"/>
      <c r="N383"/>
      <c r="O383"/>
      <c r="P383"/>
      <c r="Q383"/>
      <c r="R383"/>
      <c r="S383"/>
      <c r="T383"/>
      <c r="U383"/>
      <c r="V383"/>
      <c r="W383"/>
      <c r="X383"/>
      <c r="Y383"/>
      <c r="Z383"/>
      <c r="AA383"/>
      <c r="AB383"/>
      <c r="AC383"/>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c r="G384"/>
      <c r="H384"/>
      <c r="I384"/>
      <c r="J384"/>
      <c r="K384"/>
      <c r="L384"/>
      <c r="M384"/>
      <c r="N384"/>
      <c r="O384"/>
      <c r="P384"/>
      <c r="Q384"/>
      <c r="R384"/>
      <c r="S384"/>
      <c r="T384"/>
      <c r="U384"/>
      <c r="V384"/>
      <c r="W384"/>
      <c r="X384"/>
      <c r="Y384"/>
      <c r="Z384"/>
      <c r="AA384"/>
      <c r="AB384"/>
      <c r="AC384"/>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c r="G385"/>
      <c r="H385"/>
      <c r="I385"/>
      <c r="J385"/>
      <c r="K385"/>
      <c r="L385"/>
      <c r="M385"/>
      <c r="N385"/>
      <c r="O385"/>
      <c r="P385"/>
      <c r="Q385"/>
      <c r="R385"/>
      <c r="S385"/>
      <c r="T385"/>
      <c r="U385"/>
      <c r="V385"/>
      <c r="W385"/>
      <c r="X385"/>
      <c r="Y385"/>
      <c r="Z385"/>
      <c r="AA385"/>
      <c r="AB385"/>
      <c r="AC385"/>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c r="G386"/>
      <c r="H386"/>
      <c r="I386"/>
      <c r="J386"/>
      <c r="K386"/>
      <c r="L386"/>
      <c r="M386"/>
      <c r="N386"/>
      <c r="O386"/>
      <c r="P386"/>
      <c r="Q386"/>
      <c r="R386"/>
      <c r="S386"/>
      <c r="T386"/>
      <c r="U386"/>
      <c r="V386"/>
      <c r="W386"/>
      <c r="X386"/>
      <c r="Y386"/>
      <c r="Z386"/>
      <c r="AA386"/>
      <c r="AB386"/>
      <c r="AC386"/>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c r="G387"/>
      <c r="H387"/>
      <c r="I387"/>
      <c r="J387"/>
      <c r="K387"/>
      <c r="L387"/>
      <c r="M387"/>
      <c r="N387"/>
      <c r="O387"/>
      <c r="P387"/>
      <c r="Q387"/>
      <c r="R387"/>
      <c r="S387"/>
      <c r="T387"/>
      <c r="U387"/>
      <c r="V387"/>
      <c r="W387"/>
      <c r="X387"/>
      <c r="Y387"/>
      <c r="Z387"/>
      <c r="AA387"/>
      <c r="AB387"/>
      <c r="AC387"/>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c r="G388"/>
      <c r="H388"/>
      <c r="I388"/>
      <c r="J388"/>
      <c r="K388"/>
      <c r="L388"/>
      <c r="M388"/>
      <c r="N388"/>
      <c r="O388"/>
      <c r="P388"/>
      <c r="Q388"/>
      <c r="R388"/>
      <c r="S388"/>
      <c r="T388"/>
      <c r="U388"/>
      <c r="V388"/>
      <c r="W388"/>
      <c r="X388"/>
      <c r="Y388"/>
      <c r="Z388"/>
      <c r="AA388"/>
      <c r="AB388"/>
      <c r="AC388"/>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c r="G389"/>
      <c r="H389"/>
      <c r="I389"/>
      <c r="J389"/>
      <c r="K389"/>
      <c r="L389"/>
      <c r="M389"/>
      <c r="N389"/>
      <c r="O389"/>
      <c r="P389"/>
      <c r="Q389"/>
      <c r="R389"/>
      <c r="S389"/>
      <c r="T389"/>
      <c r="U389"/>
      <c r="V389"/>
      <c r="W389"/>
      <c r="X389"/>
      <c r="Y389"/>
      <c r="Z389"/>
      <c r="AA389"/>
      <c r="AB389"/>
      <c r="AC389"/>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c r="G390"/>
      <c r="H390"/>
      <c r="I390"/>
      <c r="J390"/>
      <c r="K390"/>
      <c r="L390"/>
      <c r="M390"/>
      <c r="N390"/>
      <c r="O390"/>
      <c r="P390"/>
      <c r="Q390"/>
      <c r="R390"/>
      <c r="S390"/>
      <c r="T390"/>
      <c r="U390"/>
      <c r="V390"/>
      <c r="W390"/>
      <c r="X390"/>
      <c r="Y390"/>
      <c r="Z390"/>
      <c r="AA390"/>
      <c r="AB390"/>
      <c r="AC390"/>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c r="G391"/>
      <c r="H391"/>
      <c r="I391"/>
      <c r="J391"/>
      <c r="K391"/>
      <c r="L391"/>
      <c r="M391"/>
      <c r="N391"/>
      <c r="O391"/>
      <c r="P391"/>
      <c r="Q391"/>
      <c r="R391"/>
      <c r="S391"/>
      <c r="T391"/>
      <c r="U391"/>
      <c r="V391"/>
      <c r="W391"/>
      <c r="X391"/>
      <c r="Y391"/>
      <c r="Z391"/>
      <c r="AA391"/>
      <c r="AB391"/>
      <c r="AC39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c r="G392"/>
      <c r="H392"/>
      <c r="I392"/>
      <c r="J392"/>
      <c r="K392"/>
      <c r="L392"/>
      <c r="M392"/>
      <c r="N392"/>
      <c r="O392"/>
      <c r="P392"/>
      <c r="Q392"/>
      <c r="R392"/>
      <c r="S392"/>
      <c r="T392"/>
      <c r="U392"/>
      <c r="V392"/>
      <c r="W392"/>
      <c r="X392"/>
      <c r="Y392"/>
      <c r="Z392"/>
      <c r="AA392"/>
      <c r="AB392"/>
      <c r="AC392"/>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c r="G393"/>
      <c r="H393"/>
      <c r="I393"/>
      <c r="J393"/>
      <c r="K393"/>
      <c r="L393"/>
      <c r="M393"/>
      <c r="N393"/>
      <c r="O393"/>
      <c r="P393"/>
      <c r="Q393"/>
      <c r="R393"/>
      <c r="S393"/>
      <c r="T393"/>
      <c r="U393"/>
      <c r="V393"/>
      <c r="W393"/>
      <c r="X393"/>
      <c r="Y393"/>
      <c r="Z393"/>
      <c r="AA393"/>
      <c r="AB393"/>
      <c r="AC393"/>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c r="G394"/>
      <c r="H394"/>
      <c r="I394"/>
      <c r="J394"/>
      <c r="K394"/>
      <c r="L394"/>
      <c r="M394"/>
      <c r="N394"/>
      <c r="O394"/>
      <c r="P394"/>
      <c r="Q394"/>
      <c r="R394"/>
      <c r="S394"/>
      <c r="T394"/>
      <c r="U394"/>
      <c r="V394"/>
      <c r="W394"/>
      <c r="X394"/>
      <c r="Y394"/>
      <c r="Z394"/>
      <c r="AA394"/>
      <c r="AB394"/>
      <c r="AC394"/>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c r="G395"/>
      <c r="H395"/>
      <c r="I395"/>
      <c r="J395"/>
      <c r="K395"/>
      <c r="L395"/>
      <c r="M395"/>
      <c r="N395"/>
      <c r="O395"/>
      <c r="P395"/>
      <c r="Q395"/>
      <c r="R395"/>
      <c r="S395"/>
      <c r="T395"/>
      <c r="U395"/>
      <c r="V395"/>
      <c r="W395"/>
      <c r="X395"/>
      <c r="Y395"/>
      <c r="Z395"/>
      <c r="AA395"/>
      <c r="AB395"/>
      <c r="AC395"/>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c r="G396"/>
      <c r="H396"/>
      <c r="I396"/>
      <c r="J396"/>
      <c r="K396"/>
      <c r="L396"/>
      <c r="M396"/>
      <c r="N396"/>
      <c r="O396"/>
      <c r="P396"/>
      <c r="Q396"/>
      <c r="R396"/>
      <c r="S396"/>
      <c r="T396"/>
      <c r="U396"/>
      <c r="V396"/>
      <c r="W396"/>
      <c r="X396"/>
      <c r="Y396"/>
      <c r="Z396"/>
      <c r="AA396"/>
      <c r="AB396"/>
      <c r="AC396"/>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c r="G397"/>
      <c r="H397"/>
      <c r="I397"/>
      <c r="J397"/>
      <c r="K397"/>
      <c r="L397"/>
      <c r="M397"/>
      <c r="N397"/>
      <c r="O397"/>
      <c r="P397"/>
      <c r="Q397"/>
      <c r="R397"/>
      <c r="S397"/>
      <c r="T397"/>
      <c r="U397"/>
      <c r="V397"/>
      <c r="W397"/>
      <c r="X397"/>
      <c r="Y397"/>
      <c r="Z397"/>
      <c r="AA397"/>
      <c r="AB397"/>
      <c r="AC397"/>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c r="G398"/>
      <c r="H398"/>
      <c r="I398"/>
      <c r="J398"/>
      <c r="K398"/>
      <c r="L398"/>
      <c r="M398"/>
      <c r="N398"/>
      <c r="O398"/>
      <c r="P398"/>
      <c r="Q398"/>
      <c r="R398"/>
      <c r="S398"/>
      <c r="T398"/>
      <c r="U398"/>
      <c r="V398"/>
      <c r="W398"/>
      <c r="X398"/>
      <c r="Y398"/>
      <c r="Z398"/>
      <c r="AA398"/>
      <c r="AB398"/>
      <c r="AC398"/>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c r="G399"/>
      <c r="H399"/>
      <c r="I399"/>
      <c r="J399"/>
      <c r="K399"/>
      <c r="L399"/>
      <c r="M399"/>
      <c r="N399"/>
      <c r="O399"/>
      <c r="P399"/>
      <c r="Q399"/>
      <c r="R399"/>
      <c r="S399"/>
      <c r="T399"/>
      <c r="U399"/>
      <c r="V399"/>
      <c r="W399"/>
      <c r="X399"/>
      <c r="Y399"/>
      <c r="Z399"/>
      <c r="AA399"/>
      <c r="AB399"/>
      <c r="AC399"/>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c r="G400"/>
      <c r="H400"/>
      <c r="I400"/>
      <c r="J400"/>
      <c r="K400"/>
      <c r="L400"/>
      <c r="M400"/>
      <c r="N400"/>
      <c r="O400"/>
      <c r="P400"/>
      <c r="Q400"/>
      <c r="R400"/>
      <c r="S400"/>
      <c r="T400"/>
      <c r="U400"/>
      <c r="V400"/>
      <c r="W400"/>
      <c r="X400"/>
      <c r="Y400"/>
      <c r="Z400"/>
      <c r="AA400"/>
      <c r="AB400"/>
      <c r="AC400"/>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c r="G401"/>
      <c r="H401"/>
      <c r="I401"/>
      <c r="J401"/>
      <c r="K401"/>
      <c r="L401"/>
      <c r="M401"/>
      <c r="N401"/>
      <c r="O401"/>
      <c r="P401"/>
      <c r="Q401"/>
      <c r="R401"/>
      <c r="S401"/>
      <c r="T401"/>
      <c r="U401"/>
      <c r="V401"/>
      <c r="W401"/>
      <c r="X401"/>
      <c r="Y401"/>
      <c r="Z401"/>
      <c r="AA401"/>
      <c r="AB401"/>
      <c r="AC40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c r="G402"/>
      <c r="H402"/>
      <c r="I402"/>
      <c r="J402"/>
      <c r="K402"/>
      <c r="L402"/>
      <c r="M402"/>
      <c r="N402"/>
      <c r="O402"/>
      <c r="P402"/>
      <c r="Q402"/>
      <c r="R402"/>
      <c r="S402"/>
      <c r="T402"/>
      <c r="U402"/>
      <c r="V402"/>
      <c r="W402"/>
      <c r="X402"/>
      <c r="Y402"/>
      <c r="Z402"/>
      <c r="AA402"/>
      <c r="AB402"/>
      <c r="AC402"/>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c r="G403"/>
      <c r="H403"/>
      <c r="I403"/>
      <c r="J403"/>
      <c r="K403"/>
      <c r="L403"/>
      <c r="M403"/>
      <c r="N403"/>
      <c r="O403"/>
      <c r="P403"/>
      <c r="Q403"/>
      <c r="R403"/>
      <c r="S403"/>
      <c r="T403"/>
      <c r="U403"/>
      <c r="V403"/>
      <c r="W403"/>
      <c r="X403"/>
      <c r="Y403"/>
      <c r="Z403"/>
      <c r="AA403"/>
      <c r="AB403"/>
      <c r="AC403"/>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c r="G404"/>
      <c r="H404"/>
      <c r="I404"/>
      <c r="J404"/>
      <c r="K404"/>
      <c r="L404"/>
      <c r="M404"/>
      <c r="N404"/>
      <c r="O404"/>
      <c r="P404"/>
      <c r="Q404"/>
      <c r="R404"/>
      <c r="S404"/>
      <c r="T404"/>
      <c r="U404"/>
      <c r="V404"/>
      <c r="W404"/>
      <c r="X404"/>
      <c r="Y404"/>
      <c r="Z404"/>
      <c r="AA404"/>
      <c r="AB404"/>
      <c r="AC404"/>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c r="G405"/>
      <c r="H405"/>
      <c r="I405"/>
      <c r="J405"/>
      <c r="K405"/>
      <c r="L405"/>
      <c r="M405"/>
      <c r="N405"/>
      <c r="O405"/>
      <c r="P405"/>
      <c r="Q405"/>
      <c r="R405"/>
      <c r="S405"/>
      <c r="T405"/>
      <c r="U405"/>
      <c r="V405"/>
      <c r="W405"/>
      <c r="X405"/>
      <c r="Y405"/>
      <c r="Z405"/>
      <c r="AA405"/>
      <c r="AB405"/>
      <c r="AC405"/>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c r="G406"/>
      <c r="H406"/>
      <c r="I406"/>
      <c r="J406"/>
      <c r="K406"/>
      <c r="L406"/>
      <c r="M406"/>
      <c r="N406"/>
      <c r="O406"/>
      <c r="P406"/>
      <c r="Q406"/>
      <c r="R406"/>
      <c r="S406"/>
      <c r="T406"/>
      <c r="U406"/>
      <c r="V406"/>
      <c r="W406"/>
      <c r="X406"/>
      <c r="Y406"/>
      <c r="Z406"/>
      <c r="AA406"/>
      <c r="AB406"/>
      <c r="AC406"/>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c r="G407"/>
      <c r="H407"/>
      <c r="I407"/>
      <c r="J407"/>
      <c r="K407"/>
      <c r="L407"/>
      <c r="M407"/>
      <c r="N407"/>
      <c r="O407"/>
      <c r="P407"/>
      <c r="Q407"/>
      <c r="R407"/>
      <c r="S407"/>
      <c r="T407"/>
      <c r="U407"/>
      <c r="V407"/>
      <c r="W407"/>
      <c r="X407"/>
      <c r="Y407"/>
      <c r="Z407"/>
      <c r="AA407"/>
      <c r="AB407"/>
      <c r="AC407"/>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c r="G408"/>
      <c r="H408"/>
      <c r="I408"/>
      <c r="J408"/>
      <c r="K408"/>
      <c r="L408"/>
      <c r="M408"/>
      <c r="N408"/>
      <c r="O408"/>
      <c r="P408"/>
      <c r="Q408"/>
      <c r="R408"/>
      <c r="S408"/>
      <c r="T408"/>
      <c r="U408"/>
      <c r="V408"/>
      <c r="W408"/>
      <c r="X408"/>
      <c r="Y408"/>
      <c r="Z408"/>
      <c r="AA408"/>
      <c r="AB408"/>
      <c r="AC408"/>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c r="G409"/>
      <c r="H409"/>
      <c r="I409"/>
      <c r="J409"/>
      <c r="K409"/>
      <c r="L409"/>
      <c r="M409"/>
      <c r="N409"/>
      <c r="O409"/>
      <c r="P409"/>
      <c r="Q409"/>
      <c r="R409"/>
      <c r="S409"/>
      <c r="T409"/>
      <c r="U409"/>
      <c r="V409"/>
      <c r="W409"/>
      <c r="X409"/>
      <c r="Y409"/>
      <c r="Z409"/>
      <c r="AA409"/>
      <c r="AB409"/>
      <c r="AC409"/>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c r="G410"/>
      <c r="H410"/>
      <c r="I410"/>
      <c r="J410"/>
      <c r="K410"/>
      <c r="L410"/>
      <c r="M410"/>
      <c r="N410"/>
      <c r="O410"/>
      <c r="P410"/>
      <c r="Q410"/>
      <c r="R410"/>
      <c r="S410"/>
      <c r="T410"/>
      <c r="U410"/>
      <c r="V410"/>
      <c r="W410"/>
      <c r="X410"/>
      <c r="Y410"/>
      <c r="Z410"/>
      <c r="AA410"/>
      <c r="AB410"/>
      <c r="AC410"/>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c r="G411"/>
      <c r="H411"/>
      <c r="I411"/>
      <c r="J411"/>
      <c r="K411"/>
      <c r="L411"/>
      <c r="M411"/>
      <c r="N411"/>
      <c r="O411"/>
      <c r="P411"/>
      <c r="Q411"/>
      <c r="R411"/>
      <c r="S411"/>
      <c r="T411"/>
      <c r="U411"/>
      <c r="V411"/>
      <c r="W411"/>
      <c r="X411"/>
      <c r="Y411"/>
      <c r="Z411"/>
      <c r="AA411"/>
      <c r="AB411"/>
      <c r="AC41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3.5" customHeight="1">
      <c r="A412" s="1"/>
      <c r="B412" s="1"/>
      <c r="C412" s="1"/>
      <c r="D412" s="1"/>
      <c r="E412" s="1"/>
      <c r="F412"/>
      <c r="G412"/>
      <c r="H412"/>
      <c r="I412"/>
      <c r="J412"/>
      <c r="K412"/>
      <c r="L412"/>
      <c r="M412"/>
      <c r="N412"/>
      <c r="O412"/>
      <c r="P412"/>
      <c r="Q412"/>
      <c r="R412"/>
      <c r="S412"/>
      <c r="T412"/>
      <c r="U412"/>
      <c r="V412"/>
      <c r="W412"/>
      <c r="X412"/>
      <c r="Y412"/>
      <c r="Z412"/>
      <c r="AA412"/>
      <c r="AB412"/>
      <c r="AC412"/>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3.5" customHeight="1">
      <c r="A413" s="1"/>
      <c r="B413" s="1"/>
      <c r="C413" s="1"/>
      <c r="D413" s="1"/>
      <c r="E413" s="1"/>
      <c r="F413"/>
      <c r="G413"/>
      <c r="H413"/>
      <c r="I413"/>
      <c r="J413"/>
      <c r="K413"/>
      <c r="L413"/>
      <c r="M413"/>
      <c r="N413"/>
      <c r="O413"/>
      <c r="P413"/>
      <c r="Q413"/>
      <c r="R413"/>
      <c r="S413"/>
      <c r="T413"/>
      <c r="U413"/>
      <c r="V413"/>
      <c r="W413"/>
      <c r="X413"/>
      <c r="Y413"/>
      <c r="Z413"/>
      <c r="AA413"/>
      <c r="AB413"/>
      <c r="AC413"/>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3.5" customHeight="1">
      <c r="A414" s="1"/>
      <c r="B414" s="1"/>
      <c r="C414" s="1"/>
      <c r="D414" s="1"/>
      <c r="E414" s="1"/>
      <c r="F414"/>
      <c r="G414"/>
      <c r="H414"/>
      <c r="I414"/>
      <c r="J414"/>
      <c r="K414"/>
      <c r="L414"/>
      <c r="M414"/>
      <c r="N414"/>
      <c r="O414"/>
      <c r="P414"/>
      <c r="Q414"/>
      <c r="R414"/>
      <c r="S414"/>
      <c r="T414"/>
      <c r="U414"/>
      <c r="V414"/>
      <c r="W414"/>
      <c r="X414"/>
      <c r="Y414"/>
      <c r="Z414"/>
      <c r="AA414"/>
      <c r="AB414"/>
      <c r="AC414"/>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3.5" customHeight="1">
      <c r="A415" s="1"/>
      <c r="B415" s="1"/>
      <c r="C415" s="1"/>
      <c r="D415" s="1"/>
      <c r="E415" s="1"/>
      <c r="F415"/>
      <c r="G415"/>
      <c r="H415"/>
      <c r="I415"/>
      <c r="J415"/>
      <c r="K415"/>
      <c r="L415"/>
      <c r="M415"/>
      <c r="N415"/>
      <c r="O415"/>
      <c r="P415"/>
      <c r="Q415"/>
      <c r="R415"/>
      <c r="S415"/>
      <c r="T415"/>
      <c r="U415"/>
      <c r="V415"/>
      <c r="W415"/>
      <c r="X415"/>
      <c r="Y415"/>
      <c r="Z415"/>
      <c r="AA415"/>
      <c r="AB415"/>
      <c r="AC415"/>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3.5" customHeight="1">
      <c r="A416" s="1"/>
      <c r="B416" s="1"/>
      <c r="C416" s="1"/>
      <c r="D416" s="1"/>
      <c r="E416" s="1"/>
      <c r="F416"/>
      <c r="G416"/>
      <c r="H416"/>
      <c r="I416"/>
      <c r="J416"/>
      <c r="K416"/>
      <c r="L416"/>
      <c r="M416"/>
      <c r="N416"/>
      <c r="O416"/>
      <c r="P416"/>
      <c r="Q416"/>
      <c r="R416"/>
      <c r="S416"/>
      <c r="T416"/>
      <c r="U416"/>
      <c r="V416"/>
      <c r="W416"/>
      <c r="X416"/>
      <c r="Y416"/>
      <c r="Z416"/>
      <c r="AA416"/>
      <c r="AB416"/>
      <c r="AC416"/>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3.5" customHeight="1">
      <c r="A417" s="1"/>
      <c r="B417" s="1"/>
      <c r="C417" s="1"/>
      <c r="D417" s="1"/>
      <c r="E417" s="1"/>
      <c r="F417"/>
      <c r="G417"/>
      <c r="H417"/>
      <c r="I417"/>
      <c r="J417"/>
      <c r="K417"/>
      <c r="L417"/>
      <c r="M417"/>
      <c r="N417"/>
      <c r="O417"/>
      <c r="P417"/>
      <c r="Q417"/>
      <c r="R417"/>
      <c r="S417"/>
      <c r="T417"/>
      <c r="U417"/>
      <c r="V417"/>
      <c r="W417"/>
      <c r="X417"/>
      <c r="Y417"/>
      <c r="Z417"/>
      <c r="AA417"/>
      <c r="AB417"/>
      <c r="AC417"/>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3.5" customHeight="1">
      <c r="A418" s="1"/>
      <c r="B418" s="1"/>
      <c r="C418" s="1"/>
      <c r="D418" s="1"/>
      <c r="E418" s="1"/>
      <c r="F418"/>
      <c r="G418"/>
      <c r="H418"/>
      <c r="I418"/>
      <c r="J418"/>
      <c r="K418"/>
      <c r="L418"/>
      <c r="M418"/>
      <c r="N418"/>
      <c r="O418"/>
      <c r="P418"/>
      <c r="Q418"/>
      <c r="R418"/>
      <c r="S418"/>
      <c r="T418"/>
      <c r="U418"/>
      <c r="V418"/>
      <c r="W418"/>
      <c r="X418"/>
      <c r="Y418"/>
      <c r="Z418"/>
      <c r="AA418"/>
      <c r="AB418"/>
      <c r="AC418"/>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3.5" customHeight="1">
      <c r="A419" s="1"/>
      <c r="B419" s="1"/>
      <c r="C419" s="1"/>
      <c r="D419" s="1"/>
      <c r="E419" s="1"/>
      <c r="F419"/>
      <c r="G419"/>
      <c r="H419"/>
      <c r="I419"/>
      <c r="J419"/>
      <c r="K419"/>
      <c r="L419"/>
      <c r="M419"/>
      <c r="N419"/>
      <c r="O419"/>
      <c r="P419"/>
      <c r="Q419"/>
      <c r="R419"/>
      <c r="S419"/>
      <c r="T419"/>
      <c r="U419"/>
      <c r="V419"/>
      <c r="W419"/>
      <c r="X419"/>
      <c r="Y419"/>
      <c r="Z419"/>
      <c r="AA419"/>
      <c r="AB419"/>
      <c r="AC419"/>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3.5" customHeight="1">
      <c r="A420" s="1"/>
      <c r="B420" s="1"/>
      <c r="C420" s="1"/>
      <c r="D420" s="1"/>
      <c r="E420" s="1"/>
      <c r="F420"/>
      <c r="G420"/>
      <c r="H420"/>
      <c r="I420"/>
      <c r="J420"/>
      <c r="K420"/>
      <c r="L420"/>
      <c r="M420"/>
      <c r="N420"/>
      <c r="O420"/>
      <c r="P420"/>
      <c r="Q420"/>
      <c r="R420"/>
      <c r="S420"/>
      <c r="T420"/>
      <c r="U420"/>
      <c r="V420"/>
      <c r="W420"/>
      <c r="X420"/>
      <c r="Y420"/>
      <c r="Z420"/>
      <c r="AA420"/>
      <c r="AB420"/>
      <c r="AC420"/>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3.5" customHeight="1">
      <c r="A421" s="1"/>
      <c r="B421" s="1"/>
      <c r="C421" s="1"/>
      <c r="D421" s="1"/>
      <c r="E421" s="1"/>
      <c r="F421"/>
      <c r="G421"/>
      <c r="H421"/>
      <c r="I421"/>
      <c r="J421"/>
      <c r="K421"/>
      <c r="L421"/>
      <c r="M421"/>
      <c r="N421"/>
      <c r="O421"/>
      <c r="P421"/>
      <c r="Q421"/>
      <c r="R421"/>
      <c r="S421"/>
      <c r="T421"/>
      <c r="U421"/>
      <c r="V421"/>
      <c r="W421"/>
      <c r="X421"/>
      <c r="Y421"/>
      <c r="Z421"/>
      <c r="AA421"/>
      <c r="AB421"/>
      <c r="AC42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3.5" customHeight="1">
      <c r="A422" s="1"/>
      <c r="B422" s="1"/>
      <c r="C422" s="1"/>
      <c r="D422" s="1"/>
      <c r="E422" s="1"/>
      <c r="F422"/>
      <c r="G422"/>
      <c r="H422"/>
      <c r="I422"/>
      <c r="J422"/>
      <c r="K422"/>
      <c r="L422"/>
      <c r="M422"/>
      <c r="N422"/>
      <c r="O422"/>
      <c r="P422"/>
      <c r="Q422"/>
      <c r="R422"/>
      <c r="S422"/>
      <c r="T422"/>
      <c r="U422"/>
      <c r="V422"/>
      <c r="W422"/>
      <c r="X422"/>
      <c r="Y422"/>
      <c r="Z422"/>
      <c r="AA422"/>
      <c r="AB422"/>
      <c r="AC422"/>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3.5" customHeight="1">
      <c r="A423" s="1"/>
      <c r="B423" s="1"/>
      <c r="C423" s="1"/>
      <c r="D423" s="1"/>
      <c r="E423" s="1"/>
      <c r="F423"/>
      <c r="G423"/>
      <c r="H423"/>
      <c r="I423"/>
      <c r="J423"/>
      <c r="K423"/>
      <c r="L423"/>
      <c r="M423"/>
      <c r="N423"/>
      <c r="O423"/>
      <c r="P423"/>
      <c r="Q423"/>
      <c r="R423"/>
      <c r="S423"/>
      <c r="T423"/>
      <c r="U423"/>
      <c r="V423"/>
      <c r="W423"/>
      <c r="X423"/>
      <c r="Y423"/>
      <c r="Z423"/>
      <c r="AA423"/>
      <c r="AB423"/>
      <c r="AC423"/>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3.5" customHeight="1">
      <c r="A424" s="1"/>
      <c r="B424" s="1"/>
      <c r="C424" s="1"/>
      <c r="D424" s="1"/>
      <c r="E424" s="1"/>
      <c r="F424"/>
      <c r="G424"/>
      <c r="H424"/>
      <c r="I424"/>
      <c r="J424"/>
      <c r="K424"/>
      <c r="L424"/>
      <c r="M424"/>
      <c r="N424"/>
      <c r="O424"/>
      <c r="P424"/>
      <c r="Q424"/>
      <c r="R424"/>
      <c r="S424"/>
      <c r="T424"/>
      <c r="U424"/>
      <c r="V424"/>
      <c r="W424"/>
      <c r="X424"/>
      <c r="Y424"/>
      <c r="Z424"/>
      <c r="AA424"/>
      <c r="AB424"/>
      <c r="AC424"/>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3.5" customHeight="1">
      <c r="A425" s="1"/>
      <c r="B425" s="1"/>
      <c r="C425" s="1"/>
      <c r="D425" s="1"/>
      <c r="E425" s="1"/>
      <c r="F425"/>
      <c r="G425"/>
      <c r="H425"/>
      <c r="I425"/>
      <c r="J425"/>
      <c r="K425"/>
      <c r="L425"/>
      <c r="M425"/>
      <c r="N425"/>
      <c r="O425"/>
      <c r="P425"/>
      <c r="Q425"/>
      <c r="R425"/>
      <c r="S425"/>
      <c r="T425"/>
      <c r="U425"/>
      <c r="V425"/>
      <c r="W425"/>
      <c r="X425"/>
      <c r="Y425"/>
      <c r="Z425"/>
      <c r="AA425"/>
      <c r="AB425"/>
      <c r="AC425"/>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3.5" customHeight="1">
      <c r="A426" s="1"/>
      <c r="B426" s="1"/>
      <c r="C426" s="1"/>
      <c r="D426" s="1"/>
      <c r="E426" s="1"/>
      <c r="F426"/>
      <c r="G426"/>
      <c r="H426"/>
      <c r="I426"/>
      <c r="J426"/>
      <c r="K426"/>
      <c r="L426"/>
      <c r="M426"/>
      <c r="N426"/>
      <c r="O426"/>
      <c r="P426"/>
      <c r="Q426"/>
      <c r="R426"/>
      <c r="S426"/>
      <c r="T426"/>
      <c r="U426"/>
      <c r="V426"/>
      <c r="W426"/>
      <c r="X426"/>
      <c r="Y426"/>
      <c r="Z426"/>
      <c r="AA426"/>
      <c r="AB426"/>
      <c r="AC426"/>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3.5" customHeight="1">
      <c r="A427" s="1"/>
      <c r="B427" s="1"/>
      <c r="C427" s="1"/>
      <c r="D427" s="1"/>
      <c r="E427" s="1"/>
      <c r="F427"/>
      <c r="G427"/>
      <c r="H427"/>
      <c r="I427"/>
      <c r="J427"/>
      <c r="K427"/>
      <c r="L427"/>
      <c r="M427"/>
      <c r="N427"/>
      <c r="O427"/>
      <c r="P427"/>
      <c r="Q427"/>
      <c r="R427"/>
      <c r="S427"/>
      <c r="T427"/>
      <c r="U427"/>
      <c r="V427"/>
      <c r="W427"/>
      <c r="X427"/>
      <c r="Y427"/>
      <c r="Z427"/>
      <c r="AA427"/>
      <c r="AB427"/>
      <c r="AC427"/>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3.5" customHeight="1">
      <c r="A428" s="1"/>
      <c r="B428" s="1"/>
      <c r="C428" s="1"/>
      <c r="D428" s="1"/>
      <c r="E428" s="1"/>
      <c r="F428"/>
      <c r="G428"/>
      <c r="H428"/>
      <c r="I428"/>
      <c r="J428"/>
      <c r="K428"/>
      <c r="L428"/>
      <c r="M428"/>
      <c r="N428"/>
      <c r="O428"/>
      <c r="P428"/>
      <c r="Q428"/>
      <c r="R428"/>
      <c r="S428"/>
      <c r="T428"/>
      <c r="U428"/>
      <c r="V428"/>
      <c r="W428"/>
      <c r="X428"/>
      <c r="Y428"/>
      <c r="Z428"/>
      <c r="AA428"/>
      <c r="AB428"/>
      <c r="AC428"/>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3.5" customHeight="1">
      <c r="A429" s="1"/>
      <c r="B429" s="1"/>
      <c r="C429" s="1"/>
      <c r="D429" s="1"/>
      <c r="E429" s="1"/>
      <c r="F429"/>
      <c r="G429"/>
      <c r="H429"/>
      <c r="I429"/>
      <c r="J429"/>
      <c r="K429"/>
      <c r="L429"/>
      <c r="M429"/>
      <c r="N429"/>
      <c r="O429"/>
      <c r="P429"/>
      <c r="Q429"/>
      <c r="R429"/>
      <c r="S429"/>
      <c r="T429"/>
      <c r="U429"/>
      <c r="V429"/>
      <c r="W429"/>
      <c r="X429"/>
      <c r="Y429"/>
      <c r="Z429"/>
      <c r="AA429"/>
      <c r="AB429"/>
      <c r="AC429"/>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3.5" customHeight="1">
      <c r="A430" s="1"/>
      <c r="B430" s="1"/>
      <c r="C430" s="1"/>
      <c r="D430" s="1"/>
      <c r="E430" s="1"/>
      <c r="F430"/>
      <c r="G430"/>
      <c r="H430"/>
      <c r="I430"/>
      <c r="J430"/>
      <c r="K430"/>
      <c r="L430"/>
      <c r="M430"/>
      <c r="N430"/>
      <c r="O430"/>
      <c r="P430"/>
      <c r="Q430"/>
      <c r="R430"/>
      <c r="S430"/>
      <c r="T430"/>
      <c r="U430"/>
      <c r="V430"/>
      <c r="W430"/>
      <c r="X430"/>
      <c r="Y430"/>
      <c r="Z430"/>
      <c r="AA430"/>
      <c r="AB430"/>
      <c r="AC430"/>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3.5" customHeight="1">
      <c r="A431" s="1"/>
      <c r="B431" s="1"/>
      <c r="C431" s="1"/>
      <c r="D431" s="1"/>
      <c r="E431" s="1"/>
      <c r="F431"/>
      <c r="G431"/>
      <c r="H431"/>
      <c r="I431"/>
      <c r="J431"/>
      <c r="K431"/>
      <c r="L431"/>
      <c r="M431"/>
      <c r="N431"/>
      <c r="O431"/>
      <c r="P431"/>
      <c r="Q431"/>
      <c r="R431"/>
      <c r="S431"/>
      <c r="T431"/>
      <c r="U431"/>
      <c r="V431"/>
      <c r="W431"/>
      <c r="X431"/>
      <c r="Y431"/>
      <c r="Z431"/>
      <c r="AA431"/>
      <c r="AB431"/>
      <c r="AC431"/>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3.5" customHeight="1">
      <c r="A432" s="1"/>
      <c r="B432" s="1"/>
      <c r="C432" s="1"/>
      <c r="D432" s="1"/>
      <c r="E432" s="1"/>
      <c r="F432"/>
      <c r="G432"/>
      <c r="H432"/>
      <c r="I432"/>
      <c r="J432"/>
      <c r="K432"/>
      <c r="L432"/>
      <c r="M432"/>
      <c r="N432"/>
      <c r="O432"/>
      <c r="P432"/>
      <c r="Q432"/>
      <c r="R432"/>
      <c r="S432"/>
      <c r="T432"/>
      <c r="U432"/>
      <c r="V432"/>
      <c r="W432"/>
      <c r="X432"/>
      <c r="Y432"/>
      <c r="Z432"/>
      <c r="AA432"/>
      <c r="AB432"/>
      <c r="AC432"/>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3.5" customHeight="1">
      <c r="A433" s="1"/>
      <c r="B433" s="1"/>
      <c r="C433" s="1"/>
      <c r="D433" s="1"/>
      <c r="E433" s="1"/>
      <c r="F433"/>
      <c r="G433"/>
      <c r="H433"/>
      <c r="I433"/>
      <c r="J433"/>
      <c r="K433"/>
      <c r="L433"/>
      <c r="M433"/>
      <c r="N433"/>
      <c r="O433"/>
      <c r="P433"/>
      <c r="Q433"/>
      <c r="R433"/>
      <c r="S433"/>
      <c r="T433"/>
      <c r="U433"/>
      <c r="V433"/>
      <c r="W433"/>
      <c r="X433"/>
      <c r="Y433"/>
      <c r="Z433"/>
      <c r="AA433"/>
      <c r="AB433"/>
      <c r="AC433"/>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3.5" customHeight="1">
      <c r="A434" s="1"/>
      <c r="B434" s="1"/>
      <c r="C434" s="1"/>
      <c r="D434" s="1"/>
      <c r="E434" s="1"/>
      <c r="F434"/>
      <c r="G434"/>
      <c r="H434"/>
      <c r="I434"/>
      <c r="J434"/>
      <c r="K434"/>
      <c r="L434"/>
      <c r="M434"/>
      <c r="N434"/>
      <c r="O434"/>
      <c r="P434"/>
      <c r="Q434"/>
      <c r="R434"/>
      <c r="S434"/>
      <c r="T434"/>
      <c r="U434"/>
      <c r="V434"/>
      <c r="W434"/>
      <c r="X434"/>
      <c r="Y434"/>
      <c r="Z434"/>
      <c r="AA434"/>
      <c r="AB434"/>
      <c r="AC434"/>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3.5" customHeight="1">
      <c r="A435" s="1"/>
      <c r="B435" s="1"/>
      <c r="C435" s="1"/>
      <c r="D435" s="1"/>
      <c r="E435" s="1"/>
      <c r="F435"/>
      <c r="G435"/>
      <c r="H435"/>
      <c r="I435"/>
      <c r="J435"/>
      <c r="K435"/>
      <c r="L435"/>
      <c r="M435"/>
      <c r="N435"/>
      <c r="O435"/>
      <c r="P435"/>
      <c r="Q435"/>
      <c r="R435"/>
      <c r="S435"/>
      <c r="T435"/>
      <c r="U435"/>
      <c r="V435"/>
      <c r="W435"/>
      <c r="X435"/>
      <c r="Y435"/>
      <c r="Z435"/>
      <c r="AA435"/>
      <c r="AB435"/>
      <c r="AC435"/>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3.5" customHeight="1">
      <c r="A436" s="1"/>
      <c r="B436" s="1"/>
      <c r="C436" s="1"/>
      <c r="D436" s="1"/>
      <c r="E436" s="1"/>
      <c r="F436"/>
      <c r="G436"/>
      <c r="H436"/>
      <c r="I436"/>
      <c r="J436"/>
      <c r="K436"/>
      <c r="L436"/>
      <c r="M436"/>
      <c r="N436"/>
      <c r="O436"/>
      <c r="P436"/>
      <c r="Q436"/>
      <c r="R436"/>
      <c r="S436"/>
      <c r="T436"/>
      <c r="U436"/>
      <c r="V436"/>
      <c r="W436"/>
      <c r="X436"/>
      <c r="Y436"/>
      <c r="Z436"/>
      <c r="AA436"/>
      <c r="AB436"/>
      <c r="AC436"/>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3.5" customHeight="1">
      <c r="A437" s="1"/>
      <c r="B437" s="1"/>
      <c r="C437" s="1"/>
      <c r="D437" s="1"/>
      <c r="E437" s="1"/>
      <c r="F437"/>
      <c r="G437"/>
      <c r="H437"/>
      <c r="I437"/>
      <c r="J437"/>
      <c r="K437"/>
      <c r="L437"/>
      <c r="M437"/>
      <c r="N437"/>
      <c r="O437"/>
      <c r="P437"/>
      <c r="Q437"/>
      <c r="R437"/>
      <c r="S437"/>
      <c r="T437"/>
      <c r="U437"/>
      <c r="V437"/>
      <c r="W437"/>
      <c r="X437"/>
      <c r="Y437"/>
      <c r="Z437"/>
      <c r="AA437"/>
      <c r="AB437"/>
      <c r="AC437"/>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3.5" customHeight="1">
      <c r="A438" s="1"/>
      <c r="B438" s="1"/>
      <c r="C438" s="1"/>
      <c r="D438" s="1"/>
      <c r="E438" s="1"/>
      <c r="F438"/>
      <c r="G438"/>
      <c r="H438"/>
      <c r="I438"/>
      <c r="J438"/>
      <c r="K438"/>
      <c r="L438"/>
      <c r="M438"/>
      <c r="N438"/>
      <c r="O438"/>
      <c r="P438"/>
      <c r="Q438"/>
      <c r="R438"/>
      <c r="S438"/>
      <c r="T438"/>
      <c r="U438"/>
      <c r="V438"/>
      <c r="W438"/>
      <c r="X438"/>
      <c r="Y438"/>
      <c r="Z438"/>
      <c r="AA438"/>
      <c r="AB438"/>
      <c r="AC438"/>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3.5" customHeight="1">
      <c r="A439" s="1"/>
      <c r="B439" s="1"/>
      <c r="C439" s="1"/>
      <c r="D439" s="1"/>
      <c r="E439" s="1"/>
      <c r="F439"/>
      <c r="G439"/>
      <c r="H439"/>
      <c r="I439"/>
      <c r="J439"/>
      <c r="K439"/>
      <c r="L439"/>
      <c r="M439"/>
      <c r="N439"/>
      <c r="O439"/>
      <c r="P439"/>
      <c r="Q439"/>
      <c r="R439"/>
      <c r="S439"/>
      <c r="T439"/>
      <c r="U439"/>
      <c r="V439"/>
      <c r="W439"/>
      <c r="X439"/>
      <c r="Y439"/>
      <c r="Z439"/>
      <c r="AA439"/>
      <c r="AB439"/>
      <c r="AC439"/>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3.5" customHeight="1">
      <c r="A440" s="1"/>
      <c r="B440" s="1"/>
      <c r="C440" s="1"/>
      <c r="D440" s="1"/>
      <c r="E440" s="1"/>
      <c r="F440"/>
      <c r="G440"/>
      <c r="H440"/>
      <c r="I440"/>
      <c r="J440"/>
      <c r="K440"/>
      <c r="L440"/>
      <c r="M440"/>
      <c r="N440"/>
      <c r="O440"/>
      <c r="P440"/>
      <c r="Q440"/>
      <c r="R440"/>
      <c r="S440"/>
      <c r="T440"/>
      <c r="U440"/>
      <c r="V440"/>
      <c r="W440"/>
      <c r="X440"/>
      <c r="Y440"/>
      <c r="Z440"/>
      <c r="AA440"/>
      <c r="AB440"/>
      <c r="AC440"/>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3.5" customHeight="1">
      <c r="A441" s="1"/>
      <c r="B441" s="1"/>
      <c r="C441" s="1"/>
      <c r="D441" s="1"/>
      <c r="E441" s="1"/>
      <c r="F441"/>
      <c r="G441"/>
      <c r="H441"/>
      <c r="I441"/>
      <c r="J441"/>
      <c r="K441"/>
      <c r="L441"/>
      <c r="M441"/>
      <c r="N441"/>
      <c r="O441"/>
      <c r="P441"/>
      <c r="Q441"/>
      <c r="R441"/>
      <c r="S441"/>
      <c r="T441"/>
      <c r="U441"/>
      <c r="V441"/>
      <c r="W441"/>
      <c r="X441"/>
      <c r="Y441"/>
      <c r="Z441"/>
      <c r="AA441"/>
      <c r="AB441"/>
      <c r="AC441"/>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3.5" customHeight="1">
      <c r="A442" s="1"/>
      <c r="B442" s="1"/>
      <c r="C442" s="1"/>
      <c r="D442" s="1"/>
      <c r="E442" s="1"/>
      <c r="F442"/>
      <c r="G442"/>
      <c r="H442"/>
      <c r="I442"/>
      <c r="J442"/>
      <c r="K442"/>
      <c r="L442"/>
      <c r="M442"/>
      <c r="N442"/>
      <c r="O442"/>
      <c r="P442"/>
      <c r="Q442"/>
      <c r="R442"/>
      <c r="S442"/>
      <c r="T442"/>
      <c r="U442"/>
      <c r="V442"/>
      <c r="W442"/>
      <c r="X442"/>
      <c r="Y442"/>
      <c r="Z442"/>
      <c r="AA442"/>
      <c r="AB442"/>
      <c r="AC442"/>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3.5" customHeight="1">
      <c r="A443" s="1"/>
      <c r="B443" s="1"/>
      <c r="C443" s="1"/>
      <c r="D443" s="1"/>
      <c r="E443" s="1"/>
      <c r="F443"/>
      <c r="G443"/>
      <c r="H443"/>
      <c r="I443"/>
      <c r="J443"/>
      <c r="K443"/>
      <c r="L443"/>
      <c r="M443"/>
      <c r="N443"/>
      <c r="O443"/>
      <c r="P443"/>
      <c r="Q443"/>
      <c r="R443"/>
      <c r="S443"/>
      <c r="T443"/>
      <c r="U443"/>
      <c r="V443"/>
      <c r="W443"/>
      <c r="X443"/>
      <c r="Y443"/>
      <c r="Z443"/>
      <c r="AA443"/>
      <c r="AB443"/>
      <c r="AC443"/>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3.5" customHeight="1">
      <c r="A444" s="1"/>
      <c r="B444" s="1"/>
      <c r="C444" s="1"/>
      <c r="D444" s="1"/>
      <c r="E444" s="1"/>
      <c r="F444"/>
      <c r="G444"/>
      <c r="H444"/>
      <c r="I444"/>
      <c r="J444"/>
      <c r="K444"/>
      <c r="L444"/>
      <c r="M444"/>
      <c r="N444"/>
      <c r="O444"/>
      <c r="P444"/>
      <c r="Q444"/>
      <c r="R444"/>
      <c r="S444"/>
      <c r="T444"/>
      <c r="U444"/>
      <c r="V444"/>
      <c r="W444"/>
      <c r="X444"/>
      <c r="Y444"/>
      <c r="Z444"/>
      <c r="AA444"/>
      <c r="AB444"/>
      <c r="AC444"/>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3.5" customHeight="1">
      <c r="A445" s="1"/>
      <c r="B445" s="1"/>
      <c r="C445" s="1"/>
      <c r="D445" s="1"/>
      <c r="E445" s="1"/>
      <c r="F445"/>
      <c r="G445"/>
      <c r="H445"/>
      <c r="I445"/>
      <c r="J445"/>
      <c r="K445"/>
      <c r="L445"/>
      <c r="M445"/>
      <c r="N445"/>
      <c r="O445"/>
      <c r="P445"/>
      <c r="Q445"/>
      <c r="R445"/>
      <c r="S445"/>
      <c r="T445"/>
      <c r="U445"/>
      <c r="V445"/>
      <c r="W445"/>
      <c r="X445"/>
      <c r="Y445"/>
      <c r="Z445"/>
      <c r="AA445"/>
      <c r="AB445"/>
      <c r="AC445"/>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3.5" customHeight="1">
      <c r="A446" s="1"/>
      <c r="B446" s="1"/>
      <c r="C446" s="1"/>
      <c r="D446" s="1"/>
      <c r="E446" s="1"/>
      <c r="F446"/>
      <c r="G446"/>
      <c r="H446"/>
      <c r="I446"/>
      <c r="J446"/>
      <c r="K446"/>
      <c r="L446"/>
      <c r="M446"/>
      <c r="N446"/>
      <c r="O446"/>
      <c r="P446"/>
      <c r="Q446"/>
      <c r="R446"/>
      <c r="S446"/>
      <c r="T446"/>
      <c r="U446"/>
      <c r="V446"/>
      <c r="W446"/>
      <c r="X446"/>
      <c r="Y446"/>
      <c r="Z446"/>
      <c r="AA446"/>
      <c r="AB446"/>
      <c r="AC446"/>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3.5" customHeight="1">
      <c r="A447" s="1"/>
      <c r="B447" s="1"/>
      <c r="C447" s="1"/>
      <c r="D447" s="1"/>
      <c r="E447" s="1"/>
      <c r="F447"/>
      <c r="G447"/>
      <c r="H447"/>
      <c r="I447"/>
      <c r="J447"/>
      <c r="K447"/>
      <c r="L447"/>
      <c r="M447"/>
      <c r="N447"/>
      <c r="O447"/>
      <c r="P447"/>
      <c r="Q447"/>
      <c r="R447"/>
      <c r="S447"/>
      <c r="T447"/>
      <c r="U447"/>
      <c r="V447"/>
      <c r="W447"/>
      <c r="X447"/>
      <c r="Y447"/>
      <c r="Z447"/>
      <c r="AA447"/>
      <c r="AB447"/>
      <c r="AC447"/>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3.5" customHeight="1">
      <c r="A448" s="1"/>
      <c r="B448" s="1"/>
      <c r="C448" s="1"/>
      <c r="D448" s="1"/>
      <c r="E448" s="1"/>
      <c r="F448"/>
      <c r="G448"/>
      <c r="H448"/>
      <c r="I448"/>
      <c r="J448"/>
      <c r="K448"/>
      <c r="L448"/>
      <c r="M448"/>
      <c r="N448"/>
      <c r="O448"/>
      <c r="P448"/>
      <c r="Q448"/>
      <c r="R448"/>
      <c r="S448"/>
      <c r="T448"/>
      <c r="U448"/>
      <c r="V448"/>
      <c r="W448"/>
      <c r="X448"/>
      <c r="Y448"/>
      <c r="Z448"/>
      <c r="AA448"/>
      <c r="AB448"/>
      <c r="AC448"/>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3.5" customHeight="1">
      <c r="A449" s="1"/>
      <c r="B449" s="1"/>
      <c r="C449" s="1"/>
      <c r="D449" s="1"/>
      <c r="E449" s="1"/>
      <c r="F449"/>
      <c r="G449"/>
      <c r="H449"/>
      <c r="I449"/>
      <c r="J449"/>
      <c r="K449"/>
      <c r="L449"/>
      <c r="M449"/>
      <c r="N449"/>
      <c r="O449"/>
      <c r="P449"/>
      <c r="Q449"/>
      <c r="R449"/>
      <c r="S449"/>
      <c r="T449"/>
      <c r="U449"/>
      <c r="V449"/>
      <c r="W449"/>
      <c r="X449"/>
      <c r="Y449"/>
      <c r="Z449"/>
      <c r="AA449"/>
      <c r="AB449"/>
      <c r="AC449"/>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3.5" customHeight="1">
      <c r="A450" s="1"/>
      <c r="B450" s="1"/>
      <c r="C450" s="1"/>
      <c r="D450" s="1"/>
      <c r="E450" s="1"/>
      <c r="F450"/>
      <c r="G450"/>
      <c r="H450"/>
      <c r="I450"/>
      <c r="J450"/>
      <c r="K450"/>
      <c r="L450"/>
      <c r="M450"/>
      <c r="N450"/>
      <c r="O450"/>
      <c r="P450"/>
      <c r="Q450"/>
      <c r="R450"/>
      <c r="S450"/>
      <c r="T450"/>
      <c r="U450"/>
      <c r="V450"/>
      <c r="W450"/>
      <c r="X450"/>
      <c r="Y450"/>
      <c r="Z450"/>
      <c r="AA450"/>
      <c r="AB450"/>
      <c r="AC450"/>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3.5" customHeight="1">
      <c r="A451" s="1"/>
      <c r="B451" s="1"/>
      <c r="C451" s="1"/>
      <c r="D451" s="1"/>
      <c r="E451" s="1"/>
      <c r="F451"/>
      <c r="G451"/>
      <c r="H451"/>
      <c r="I451"/>
      <c r="J451"/>
      <c r="K451"/>
      <c r="L451"/>
      <c r="M451"/>
      <c r="N451"/>
      <c r="O451"/>
      <c r="P451"/>
      <c r="Q451"/>
      <c r="R451"/>
      <c r="S451"/>
      <c r="T451"/>
      <c r="U451"/>
      <c r="V451"/>
      <c r="W451"/>
      <c r="X451"/>
      <c r="Y451"/>
      <c r="Z451"/>
      <c r="AA451"/>
      <c r="AB451"/>
      <c r="AC451"/>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3.5" customHeight="1">
      <c r="A452" s="1"/>
      <c r="B452" s="1"/>
      <c r="C452" s="1"/>
      <c r="D452" s="1"/>
      <c r="E452" s="1"/>
      <c r="F452"/>
      <c r="G452"/>
      <c r="H452"/>
      <c r="I452"/>
      <c r="J452"/>
      <c r="K452"/>
      <c r="L452"/>
      <c r="M452"/>
      <c r="N452"/>
      <c r="O452"/>
      <c r="P452"/>
      <c r="Q452"/>
      <c r="R452"/>
      <c r="S452"/>
      <c r="T452"/>
      <c r="U452"/>
      <c r="V452"/>
      <c r="W452"/>
      <c r="X452"/>
      <c r="Y452"/>
      <c r="Z452"/>
      <c r="AA452"/>
      <c r="AB452"/>
      <c r="AC452"/>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3.5" customHeight="1">
      <c r="A453" s="1"/>
      <c r="B453" s="1"/>
      <c r="C453" s="1"/>
      <c r="D453" s="1"/>
      <c r="E453" s="1"/>
      <c r="F453"/>
      <c r="G453"/>
      <c r="H453"/>
      <c r="I453"/>
      <c r="J453"/>
      <c r="K453"/>
      <c r="L453"/>
      <c r="M453"/>
      <c r="N453"/>
      <c r="O453"/>
      <c r="P453"/>
      <c r="Q453"/>
      <c r="R453"/>
      <c r="S453"/>
      <c r="T453"/>
      <c r="U453"/>
      <c r="V453"/>
      <c r="W453"/>
      <c r="X453"/>
      <c r="Y453"/>
      <c r="Z453"/>
      <c r="AA453"/>
      <c r="AB453"/>
      <c r="AC453"/>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3.5" customHeight="1">
      <c r="A454" s="1"/>
      <c r="B454" s="1"/>
      <c r="C454" s="1"/>
      <c r="D454" s="1"/>
      <c r="E454" s="1"/>
      <c r="F454"/>
      <c r="G454"/>
      <c r="H454"/>
      <c r="I454"/>
      <c r="J454"/>
      <c r="K454"/>
      <c r="L454"/>
      <c r="M454"/>
      <c r="N454"/>
      <c r="O454"/>
      <c r="P454"/>
      <c r="Q454"/>
      <c r="R454"/>
      <c r="S454"/>
      <c r="T454"/>
      <c r="U454"/>
      <c r="V454"/>
      <c r="W454"/>
      <c r="X454"/>
      <c r="Y454"/>
      <c r="Z454"/>
      <c r="AA454"/>
      <c r="AB454"/>
      <c r="AC454"/>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3.5" customHeight="1">
      <c r="A455" s="1"/>
      <c r="B455" s="1"/>
      <c r="C455" s="1"/>
      <c r="D455" s="1"/>
      <c r="E455" s="1"/>
      <c r="F455"/>
      <c r="G455"/>
      <c r="H455"/>
      <c r="I455"/>
      <c r="J455"/>
      <c r="K455"/>
      <c r="L455"/>
      <c r="M455"/>
      <c r="N455"/>
      <c r="O455"/>
      <c r="P455"/>
      <c r="Q455"/>
      <c r="R455"/>
      <c r="S455"/>
      <c r="T455"/>
      <c r="U455"/>
      <c r="V455"/>
      <c r="W455"/>
      <c r="X455"/>
      <c r="Y455"/>
      <c r="Z455"/>
      <c r="AA455"/>
      <c r="AB455"/>
      <c r="AC455"/>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3.5" customHeight="1">
      <c r="A456" s="1"/>
      <c r="B456" s="1"/>
      <c r="C456" s="1"/>
      <c r="D456" s="1"/>
      <c r="E456" s="1"/>
      <c r="F456"/>
      <c r="G456"/>
      <c r="H456"/>
      <c r="I456"/>
      <c r="J456"/>
      <c r="K456"/>
      <c r="L456"/>
      <c r="M456"/>
      <c r="N456"/>
      <c r="O456"/>
      <c r="P456"/>
      <c r="Q456"/>
      <c r="R456"/>
      <c r="S456"/>
      <c r="T456"/>
      <c r="U456"/>
      <c r="V456"/>
      <c r="W456"/>
      <c r="X456"/>
      <c r="Y456"/>
      <c r="Z456"/>
      <c r="AA456"/>
      <c r="AB456"/>
      <c r="AC456"/>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3.5" customHeight="1">
      <c r="A457" s="1"/>
      <c r="B457" s="1"/>
      <c r="C457" s="1"/>
      <c r="D457" s="1"/>
      <c r="E457" s="1"/>
      <c r="F457"/>
      <c r="G457"/>
      <c r="H457"/>
      <c r="I457"/>
      <c r="J457"/>
      <c r="K457"/>
      <c r="L457"/>
      <c r="M457"/>
      <c r="N457"/>
      <c r="O457"/>
      <c r="P457"/>
      <c r="Q457"/>
      <c r="R457"/>
      <c r="S457"/>
      <c r="T457"/>
      <c r="U457"/>
      <c r="V457"/>
      <c r="W457"/>
      <c r="X457"/>
      <c r="Y457"/>
      <c r="Z457"/>
      <c r="AA457"/>
      <c r="AB457"/>
      <c r="AC457"/>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3.5" customHeight="1">
      <c r="A458" s="1"/>
      <c r="B458" s="1"/>
      <c r="C458" s="1"/>
      <c r="D458" s="1"/>
      <c r="E458" s="1"/>
      <c r="F458"/>
      <c r="G458"/>
      <c r="H458"/>
      <c r="I458"/>
      <c r="J458"/>
      <c r="K458"/>
      <c r="L458"/>
      <c r="M458"/>
      <c r="N458"/>
      <c r="O458"/>
      <c r="P458"/>
      <c r="Q458"/>
      <c r="R458"/>
      <c r="S458"/>
      <c r="T458"/>
      <c r="U458"/>
      <c r="V458"/>
      <c r="W458"/>
      <c r="X458"/>
      <c r="Y458"/>
      <c r="Z458"/>
      <c r="AA458"/>
      <c r="AB458"/>
      <c r="AC458"/>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ht="13.5" customHeight="1">
      <c r="A459" s="1"/>
      <c r="B459" s="1"/>
      <c r="C459" s="1"/>
      <c r="D459" s="1"/>
      <c r="E459" s="1"/>
      <c r="F459"/>
      <c r="G459"/>
      <c r="H459"/>
      <c r="I459"/>
      <c r="J459"/>
      <c r="K459"/>
      <c r="L459"/>
      <c r="M459"/>
      <c r="N459"/>
      <c r="O459"/>
      <c r="P459"/>
      <c r="Q459"/>
      <c r="R459"/>
      <c r="S459"/>
      <c r="T459"/>
      <c r="U459"/>
      <c r="V459"/>
      <c r="W459"/>
      <c r="X459"/>
      <c r="Y459"/>
      <c r="Z459"/>
      <c r="AA459"/>
      <c r="AB459"/>
      <c r="AC459"/>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ht="13.5" customHeight="1">
      <c r="A460" s="1"/>
      <c r="B460" s="1"/>
      <c r="C460" s="1"/>
      <c r="D460" s="1"/>
      <c r="E460" s="1"/>
      <c r="F460"/>
      <c r="G460"/>
      <c r="H460"/>
      <c r="I460"/>
      <c r="J460"/>
      <c r="K460"/>
      <c r="L460"/>
      <c r="M460"/>
      <c r="N460"/>
      <c r="O460"/>
      <c r="P460"/>
      <c r="Q460"/>
      <c r="R460"/>
      <c r="S460"/>
      <c r="T460"/>
      <c r="U460"/>
      <c r="V460"/>
      <c r="W460"/>
      <c r="X460"/>
      <c r="Y460"/>
      <c r="Z460"/>
      <c r="AA460"/>
      <c r="AB460"/>
      <c r="AC460"/>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ht="13.5" customHeight="1">
      <c r="A461" s="1"/>
      <c r="B461" s="1"/>
      <c r="C461" s="1"/>
      <c r="D461" s="1"/>
      <c r="E461" s="1"/>
      <c r="F461"/>
      <c r="G461"/>
      <c r="H461"/>
      <c r="I461"/>
      <c r="J461"/>
      <c r="K461"/>
      <c r="L461"/>
      <c r="M461"/>
      <c r="N461"/>
      <c r="O461"/>
      <c r="P461"/>
      <c r="Q461"/>
      <c r="R461"/>
      <c r="S461"/>
      <c r="T461"/>
      <c r="U461"/>
      <c r="V461"/>
      <c r="W461"/>
      <c r="X461"/>
      <c r="Y461"/>
      <c r="Z461"/>
      <c r="AA461"/>
      <c r="AB461"/>
      <c r="AC461"/>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ht="13.5" customHeight="1">
      <c r="A462" s="1"/>
      <c r="B462" s="1"/>
      <c r="C462" s="1"/>
      <c r="D462" s="1"/>
      <c r="E462" s="1"/>
      <c r="F462"/>
      <c r="G462"/>
      <c r="H462"/>
      <c r="I462"/>
      <c r="J462"/>
      <c r="K462"/>
      <c r="L462"/>
      <c r="M462"/>
      <c r="N462"/>
      <c r="O462"/>
      <c r="P462"/>
      <c r="Q462"/>
      <c r="R462"/>
      <c r="S462"/>
      <c r="T462"/>
      <c r="U462"/>
      <c r="V462"/>
      <c r="W462"/>
      <c r="X462"/>
      <c r="Y462"/>
      <c r="Z462"/>
      <c r="AA462"/>
      <c r="AB462"/>
      <c r="AC462"/>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6:29" ht="12.75">
      <c r="F463"/>
      <c r="G463"/>
      <c r="H463"/>
      <c r="I463"/>
      <c r="J463"/>
      <c r="K463"/>
      <c r="L463"/>
      <c r="M463"/>
      <c r="N463"/>
      <c r="O463"/>
      <c r="P463"/>
      <c r="Q463"/>
      <c r="R463"/>
      <c r="S463"/>
      <c r="T463"/>
      <c r="U463"/>
      <c r="V463"/>
      <c r="W463"/>
      <c r="X463"/>
      <c r="Y463"/>
      <c r="Z463"/>
      <c r="AA463"/>
      <c r="AB463"/>
      <c r="AC463"/>
    </row>
    <row r="464" spans="6:29" ht="12.75">
      <c r="F464"/>
      <c r="G464"/>
      <c r="H464"/>
      <c r="I464"/>
      <c r="J464"/>
      <c r="K464"/>
      <c r="L464"/>
      <c r="M464"/>
      <c r="N464"/>
      <c r="O464"/>
      <c r="P464"/>
      <c r="Q464"/>
      <c r="R464"/>
      <c r="S464"/>
      <c r="T464"/>
      <c r="U464"/>
      <c r="V464"/>
      <c r="W464"/>
      <c r="X464"/>
      <c r="Y464"/>
      <c r="Z464"/>
      <c r="AA464"/>
      <c r="AB464"/>
      <c r="AC464"/>
    </row>
    <row r="465" spans="6:29" ht="12.75">
      <c r="F465"/>
      <c r="G465"/>
      <c r="H465"/>
      <c r="I465"/>
      <c r="J465"/>
      <c r="K465"/>
      <c r="L465"/>
      <c r="M465"/>
      <c r="N465"/>
      <c r="O465"/>
      <c r="P465"/>
      <c r="Q465"/>
      <c r="R465"/>
      <c r="S465"/>
      <c r="T465"/>
      <c r="U465"/>
      <c r="V465"/>
      <c r="W465"/>
      <c r="X465"/>
      <c r="Y465"/>
      <c r="Z465"/>
      <c r="AA465"/>
      <c r="AB465"/>
      <c r="AC465"/>
    </row>
    <row r="466" spans="6:29" ht="12.75">
      <c r="F466"/>
      <c r="G466"/>
      <c r="H466"/>
      <c r="I466"/>
      <c r="J466"/>
      <c r="K466"/>
      <c r="L466"/>
      <c r="M466"/>
      <c r="N466"/>
      <c r="O466"/>
      <c r="P466"/>
      <c r="Q466"/>
      <c r="R466"/>
      <c r="S466"/>
      <c r="T466"/>
      <c r="U466"/>
      <c r="V466"/>
      <c r="W466"/>
      <c r="X466"/>
      <c r="Y466"/>
      <c r="Z466"/>
      <c r="AA466"/>
      <c r="AB466"/>
      <c r="AC466"/>
    </row>
    <row r="467" spans="6:29" ht="12.75">
      <c r="F467"/>
      <c r="G467"/>
      <c r="H467"/>
      <c r="I467"/>
      <c r="J467"/>
      <c r="K467"/>
      <c r="L467"/>
      <c r="M467"/>
      <c r="N467"/>
      <c r="O467"/>
      <c r="P467"/>
      <c r="Q467"/>
      <c r="R467"/>
      <c r="S467"/>
      <c r="T467"/>
      <c r="U467"/>
      <c r="V467"/>
      <c r="W467"/>
      <c r="X467"/>
      <c r="Y467"/>
      <c r="Z467"/>
      <c r="AA467"/>
      <c r="AB467"/>
      <c r="AC467"/>
    </row>
    <row r="468" spans="6:29" ht="12.75">
      <c r="F468"/>
      <c r="G468"/>
      <c r="H468"/>
      <c r="I468"/>
      <c r="J468"/>
      <c r="K468"/>
      <c r="L468"/>
      <c r="M468"/>
      <c r="N468"/>
      <c r="O468"/>
      <c r="P468"/>
      <c r="Q468"/>
      <c r="R468"/>
      <c r="S468"/>
      <c r="T468"/>
      <c r="U468"/>
      <c r="V468"/>
      <c r="W468"/>
      <c r="X468"/>
      <c r="Y468"/>
      <c r="Z468"/>
      <c r="AA468"/>
      <c r="AB468"/>
      <c r="AC468"/>
    </row>
    <row r="469" spans="6:29" ht="12.75">
      <c r="F469"/>
      <c r="G469"/>
      <c r="H469"/>
      <c r="I469"/>
      <c r="J469"/>
      <c r="K469"/>
      <c r="L469"/>
      <c r="M469"/>
      <c r="N469"/>
      <c r="O469"/>
      <c r="P469"/>
      <c r="Q469"/>
      <c r="R469"/>
      <c r="S469"/>
      <c r="T469"/>
      <c r="U469"/>
      <c r="V469"/>
      <c r="W469"/>
      <c r="X469"/>
      <c r="Y469"/>
      <c r="Z469"/>
      <c r="AA469"/>
      <c r="AB469"/>
      <c r="AC469"/>
    </row>
    <row r="470" spans="6:29" ht="12.75">
      <c r="F470"/>
      <c r="G470"/>
      <c r="H470"/>
      <c r="I470"/>
      <c r="J470"/>
      <c r="K470"/>
      <c r="L470"/>
      <c r="M470"/>
      <c r="N470"/>
      <c r="O470"/>
      <c r="P470"/>
      <c r="Q470"/>
      <c r="R470"/>
      <c r="S470"/>
      <c r="T470"/>
      <c r="U470"/>
      <c r="V470"/>
      <c r="W470"/>
      <c r="X470"/>
      <c r="Y470"/>
      <c r="Z470"/>
      <c r="AA470"/>
      <c r="AB470"/>
      <c r="AC470"/>
    </row>
    <row r="471" spans="6:29" ht="12.75">
      <c r="F471"/>
      <c r="G471"/>
      <c r="H471"/>
      <c r="I471"/>
      <c r="J471"/>
      <c r="K471"/>
      <c r="L471"/>
      <c r="M471"/>
      <c r="N471"/>
      <c r="O471"/>
      <c r="P471"/>
      <c r="Q471"/>
      <c r="R471"/>
      <c r="S471"/>
      <c r="T471"/>
      <c r="U471"/>
      <c r="V471"/>
      <c r="W471"/>
      <c r="X471"/>
      <c r="Y471"/>
      <c r="Z471"/>
      <c r="AA471"/>
      <c r="AB471"/>
      <c r="AC471"/>
    </row>
    <row r="472" spans="6:29" ht="12.75">
      <c r="F472"/>
      <c r="G472"/>
      <c r="H472"/>
      <c r="I472"/>
      <c r="J472"/>
      <c r="K472"/>
      <c r="L472"/>
      <c r="M472"/>
      <c r="N472"/>
      <c r="O472"/>
      <c r="P472"/>
      <c r="Q472"/>
      <c r="R472"/>
      <c r="S472"/>
      <c r="T472"/>
      <c r="U472"/>
      <c r="V472"/>
      <c r="W472"/>
      <c r="X472"/>
      <c r="Y472"/>
      <c r="Z472"/>
      <c r="AA472"/>
      <c r="AB472"/>
      <c r="AC472"/>
    </row>
    <row r="473" spans="6:29" ht="12.75">
      <c r="F473"/>
      <c r="G473"/>
      <c r="H473"/>
      <c r="I473"/>
      <c r="J473"/>
      <c r="K473"/>
      <c r="L473"/>
      <c r="M473"/>
      <c r="N473"/>
      <c r="O473"/>
      <c r="P473"/>
      <c r="Q473"/>
      <c r="R473"/>
      <c r="S473"/>
      <c r="T473"/>
      <c r="U473"/>
      <c r="V473"/>
      <c r="W473"/>
      <c r="X473"/>
      <c r="Y473"/>
      <c r="Z473"/>
      <c r="AA473"/>
      <c r="AB473"/>
      <c r="AC473"/>
    </row>
    <row r="474" spans="6:29" ht="12.75">
      <c r="F474"/>
      <c r="G474"/>
      <c r="H474"/>
      <c r="I474"/>
      <c r="J474"/>
      <c r="K474"/>
      <c r="L474"/>
      <c r="M474"/>
      <c r="N474"/>
      <c r="O474"/>
      <c r="P474"/>
      <c r="Q474"/>
      <c r="R474"/>
      <c r="S474"/>
      <c r="T474"/>
      <c r="U474"/>
      <c r="V474"/>
      <c r="W474"/>
      <c r="X474"/>
      <c r="Y474"/>
      <c r="Z474"/>
      <c r="AA474"/>
      <c r="AB474"/>
      <c r="AC474"/>
    </row>
    <row r="475" spans="6:29" ht="12.75">
      <c r="F475"/>
      <c r="G475"/>
      <c r="H475"/>
      <c r="I475"/>
      <c r="J475"/>
      <c r="K475"/>
      <c r="L475"/>
      <c r="M475"/>
      <c r="N475"/>
      <c r="O475"/>
      <c r="P475"/>
      <c r="Q475"/>
      <c r="R475"/>
      <c r="S475"/>
      <c r="T475"/>
      <c r="U475"/>
      <c r="V475"/>
      <c r="W475"/>
      <c r="X475"/>
      <c r="Y475"/>
      <c r="Z475"/>
      <c r="AA475"/>
      <c r="AB475"/>
      <c r="AC475"/>
    </row>
    <row r="476" spans="6:29" ht="12.75">
      <c r="F476"/>
      <c r="G476"/>
      <c r="H476"/>
      <c r="I476"/>
      <c r="J476"/>
      <c r="K476"/>
      <c r="L476"/>
      <c r="M476"/>
      <c r="N476"/>
      <c r="O476"/>
      <c r="P476"/>
      <c r="Q476"/>
      <c r="R476"/>
      <c r="S476"/>
      <c r="T476"/>
      <c r="U476"/>
      <c r="V476"/>
      <c r="W476"/>
      <c r="X476"/>
      <c r="Y476"/>
      <c r="Z476"/>
      <c r="AA476"/>
      <c r="AB476"/>
      <c r="AC476"/>
    </row>
    <row r="477" spans="6:29" ht="12.75">
      <c r="F477"/>
      <c r="G477"/>
      <c r="H477"/>
      <c r="I477"/>
      <c r="J477"/>
      <c r="K477"/>
      <c r="L477"/>
      <c r="M477"/>
      <c r="N477"/>
      <c r="O477"/>
      <c r="P477"/>
      <c r="Q477"/>
      <c r="R477"/>
      <c r="S477"/>
      <c r="T477"/>
      <c r="U477"/>
      <c r="V477"/>
      <c r="W477"/>
      <c r="X477"/>
      <c r="Y477"/>
      <c r="Z477"/>
      <c r="AA477"/>
      <c r="AB477"/>
      <c r="AC477"/>
    </row>
    <row r="478" spans="6:29" ht="12.75">
      <c r="F478"/>
      <c r="G478"/>
      <c r="H478"/>
      <c r="I478"/>
      <c r="J478"/>
      <c r="K478"/>
      <c r="L478"/>
      <c r="M478"/>
      <c r="N478"/>
      <c r="O478"/>
      <c r="P478"/>
      <c r="Q478"/>
      <c r="R478"/>
      <c r="S478"/>
      <c r="T478"/>
      <c r="U478"/>
      <c r="V478"/>
      <c r="W478"/>
      <c r="X478"/>
      <c r="Y478"/>
      <c r="Z478"/>
      <c r="AA478"/>
      <c r="AB478"/>
      <c r="AC478"/>
    </row>
    <row r="479" spans="6:29" ht="12.75">
      <c r="F479"/>
      <c r="G479"/>
      <c r="H479"/>
      <c r="I479"/>
      <c r="J479"/>
      <c r="K479"/>
      <c r="L479"/>
      <c r="M479"/>
      <c r="N479"/>
      <c r="O479"/>
      <c r="P479"/>
      <c r="Q479"/>
      <c r="R479"/>
      <c r="S479"/>
      <c r="T479"/>
      <c r="U479"/>
      <c r="V479"/>
      <c r="W479"/>
      <c r="X479"/>
      <c r="Y479"/>
      <c r="Z479"/>
      <c r="AA479"/>
      <c r="AB479"/>
      <c r="AC479"/>
    </row>
    <row r="480" spans="6:29" ht="12.75">
      <c r="F480"/>
      <c r="G480"/>
      <c r="H480"/>
      <c r="I480"/>
      <c r="J480"/>
      <c r="K480"/>
      <c r="L480"/>
      <c r="M480"/>
      <c r="N480"/>
      <c r="O480"/>
      <c r="P480"/>
      <c r="Q480"/>
      <c r="R480"/>
      <c r="S480"/>
      <c r="T480"/>
      <c r="U480"/>
      <c r="V480"/>
      <c r="W480"/>
      <c r="X480"/>
      <c r="Y480"/>
      <c r="Z480"/>
      <c r="AA480"/>
      <c r="AB480"/>
      <c r="AC480"/>
    </row>
    <row r="481" spans="6:29" ht="12.75">
      <c r="F481"/>
      <c r="G481"/>
      <c r="H481"/>
      <c r="I481"/>
      <c r="J481"/>
      <c r="K481"/>
      <c r="L481"/>
      <c r="M481"/>
      <c r="N481"/>
      <c r="O481"/>
      <c r="P481"/>
      <c r="Q481"/>
      <c r="R481"/>
      <c r="S481"/>
      <c r="T481"/>
      <c r="U481"/>
      <c r="V481"/>
      <c r="W481"/>
      <c r="X481"/>
      <c r="Y481"/>
      <c r="Z481"/>
      <c r="AA481"/>
      <c r="AB481"/>
      <c r="AC481"/>
    </row>
    <row r="482" spans="6:29" ht="12.75">
      <c r="F482"/>
      <c r="G482"/>
      <c r="H482"/>
      <c r="I482"/>
      <c r="J482"/>
      <c r="K482"/>
      <c r="L482"/>
      <c r="M482"/>
      <c r="N482"/>
      <c r="O482"/>
      <c r="P482"/>
      <c r="Q482"/>
      <c r="R482"/>
      <c r="S482"/>
      <c r="T482"/>
      <c r="U482"/>
      <c r="V482"/>
      <c r="W482"/>
      <c r="X482"/>
      <c r="Y482"/>
      <c r="Z482"/>
      <c r="AA482"/>
      <c r="AB482"/>
      <c r="AC482"/>
    </row>
    <row r="483" spans="6:29" ht="12.75">
      <c r="F483"/>
      <c r="G483"/>
      <c r="H483"/>
      <c r="I483"/>
      <c r="J483"/>
      <c r="K483"/>
      <c r="L483"/>
      <c r="M483"/>
      <c r="N483"/>
      <c r="O483"/>
      <c r="P483"/>
      <c r="Q483"/>
      <c r="R483"/>
      <c r="S483"/>
      <c r="T483"/>
      <c r="U483"/>
      <c r="V483"/>
      <c r="W483"/>
      <c r="X483"/>
      <c r="Y483"/>
      <c r="Z483"/>
      <c r="AA483"/>
      <c r="AB483"/>
      <c r="AC483"/>
    </row>
    <row r="484" spans="6:29" ht="12.75">
      <c r="F484"/>
      <c r="G484"/>
      <c r="H484"/>
      <c r="I484"/>
      <c r="J484"/>
      <c r="K484"/>
      <c r="L484"/>
      <c r="M484"/>
      <c r="N484"/>
      <c r="O484"/>
      <c r="P484"/>
      <c r="Q484"/>
      <c r="R484"/>
      <c r="S484"/>
      <c r="T484"/>
      <c r="U484"/>
      <c r="V484"/>
      <c r="W484"/>
      <c r="X484"/>
      <c r="Y484"/>
      <c r="Z484"/>
      <c r="AA484"/>
      <c r="AB484"/>
      <c r="AC484"/>
    </row>
    <row r="485" spans="6:29" ht="12.75">
      <c r="F485"/>
      <c r="G485"/>
      <c r="H485"/>
      <c r="I485"/>
      <c r="J485"/>
      <c r="K485"/>
      <c r="L485"/>
      <c r="M485"/>
      <c r="N485"/>
      <c r="O485"/>
      <c r="P485"/>
      <c r="Q485"/>
      <c r="R485"/>
      <c r="S485"/>
      <c r="T485"/>
      <c r="U485"/>
      <c r="V485"/>
      <c r="W485"/>
      <c r="X485"/>
      <c r="Y485"/>
      <c r="Z485"/>
      <c r="AA485"/>
      <c r="AB485"/>
      <c r="AC485"/>
    </row>
    <row r="486" spans="6:29" ht="12.75">
      <c r="F486"/>
      <c r="G486"/>
      <c r="H486"/>
      <c r="I486"/>
      <c r="J486"/>
      <c r="K486"/>
      <c r="L486"/>
      <c r="M486"/>
      <c r="N486"/>
      <c r="O486"/>
      <c r="P486"/>
      <c r="Q486"/>
      <c r="R486"/>
      <c r="S486"/>
      <c r="T486"/>
      <c r="U486"/>
      <c r="V486"/>
      <c r="W486"/>
      <c r="X486"/>
      <c r="Y486"/>
      <c r="Z486"/>
      <c r="AA486"/>
      <c r="AB486"/>
      <c r="AC486"/>
    </row>
    <row r="487" spans="6:29" ht="12.75">
      <c r="F487"/>
      <c r="G487"/>
      <c r="H487"/>
      <c r="I487"/>
      <c r="J487"/>
      <c r="K487"/>
      <c r="L487"/>
      <c r="M487"/>
      <c r="N487"/>
      <c r="O487"/>
      <c r="P487"/>
      <c r="Q487"/>
      <c r="R487"/>
      <c r="S487"/>
      <c r="T487"/>
      <c r="U487"/>
      <c r="V487"/>
      <c r="W487"/>
      <c r="X487"/>
      <c r="Y487"/>
      <c r="Z487"/>
      <c r="AA487"/>
      <c r="AB487"/>
      <c r="AC487"/>
    </row>
    <row r="488" spans="6:29" ht="12.75">
      <c r="F488"/>
      <c r="G488"/>
      <c r="H488"/>
      <c r="I488"/>
      <c r="J488"/>
      <c r="K488"/>
      <c r="L488"/>
      <c r="M488"/>
      <c r="N488"/>
      <c r="O488"/>
      <c r="P488"/>
      <c r="Q488"/>
      <c r="R488"/>
      <c r="S488"/>
      <c r="T488"/>
      <c r="U488"/>
      <c r="V488"/>
      <c r="W488"/>
      <c r="X488"/>
      <c r="Y488"/>
      <c r="Z488"/>
      <c r="AA488"/>
      <c r="AB488"/>
      <c r="AC488"/>
    </row>
    <row r="489" spans="6:29" ht="12.75">
      <c r="F489"/>
      <c r="G489"/>
      <c r="H489"/>
      <c r="I489"/>
      <c r="J489"/>
      <c r="K489"/>
      <c r="L489"/>
      <c r="M489"/>
      <c r="N489"/>
      <c r="O489"/>
      <c r="P489"/>
      <c r="Q489"/>
      <c r="R489"/>
      <c r="S489"/>
      <c r="T489"/>
      <c r="U489"/>
      <c r="V489"/>
      <c r="W489"/>
      <c r="X489"/>
      <c r="Y489"/>
      <c r="Z489"/>
      <c r="AA489"/>
      <c r="AB489"/>
      <c r="AC489"/>
    </row>
    <row r="490" spans="6:29" ht="12.75">
      <c r="F490"/>
      <c r="G490"/>
      <c r="H490"/>
      <c r="I490"/>
      <c r="J490"/>
      <c r="K490"/>
      <c r="L490"/>
      <c r="M490"/>
      <c r="N490"/>
      <c r="O490"/>
      <c r="P490"/>
      <c r="Q490"/>
      <c r="R490"/>
      <c r="S490"/>
      <c r="T490"/>
      <c r="U490"/>
      <c r="V490"/>
      <c r="W490"/>
      <c r="X490"/>
      <c r="Y490"/>
      <c r="Z490"/>
      <c r="AA490"/>
      <c r="AB490"/>
      <c r="AC490"/>
    </row>
    <row r="491" spans="6:29" ht="12.75">
      <c r="F491"/>
      <c r="G491"/>
      <c r="H491"/>
      <c r="I491"/>
      <c r="J491"/>
      <c r="K491"/>
      <c r="L491"/>
      <c r="M491"/>
      <c r="N491"/>
      <c r="O491"/>
      <c r="P491"/>
      <c r="Q491"/>
      <c r="R491"/>
      <c r="S491"/>
      <c r="T491"/>
      <c r="U491"/>
      <c r="V491"/>
      <c r="W491"/>
      <c r="X491"/>
      <c r="Y491"/>
      <c r="Z491"/>
      <c r="AA491"/>
      <c r="AB491"/>
      <c r="AC491"/>
    </row>
    <row r="492" spans="6:29" ht="12.75">
      <c r="F492"/>
      <c r="G492"/>
      <c r="H492"/>
      <c r="I492"/>
      <c r="J492"/>
      <c r="K492"/>
      <c r="L492"/>
      <c r="M492"/>
      <c r="N492"/>
      <c r="O492"/>
      <c r="P492"/>
      <c r="Q492"/>
      <c r="R492"/>
      <c r="S492"/>
      <c r="T492"/>
      <c r="U492"/>
      <c r="V492"/>
      <c r="W492"/>
      <c r="X492"/>
      <c r="Y492"/>
      <c r="Z492"/>
      <c r="AA492"/>
      <c r="AB492"/>
      <c r="AC492"/>
    </row>
  </sheetData>
  <mergeCells count="271">
    <mergeCell ref="Y109:Y110"/>
    <mergeCell ref="Z109:Z110"/>
    <mergeCell ref="AA109:AA110"/>
    <mergeCell ref="AB109:AB110"/>
    <mergeCell ref="S109:S110"/>
    <mergeCell ref="V109:V110"/>
    <mergeCell ref="W109:W110"/>
    <mergeCell ref="X109:X110"/>
    <mergeCell ref="N109:N110"/>
    <mergeCell ref="O109:O110"/>
    <mergeCell ref="Q109:Q110"/>
    <mergeCell ref="R109:R110"/>
    <mergeCell ref="C109:C110"/>
    <mergeCell ref="D109:D110"/>
    <mergeCell ref="E109:E110"/>
    <mergeCell ref="F109:F110"/>
    <mergeCell ref="AB81:AB82"/>
    <mergeCell ref="AC81:AC82"/>
    <mergeCell ref="Q81:Q82"/>
    <mergeCell ref="O81:O82"/>
    <mergeCell ref="W81:W82"/>
    <mergeCell ref="X81:X82"/>
    <mergeCell ref="Y81:Y82"/>
    <mergeCell ref="AA81:AA82"/>
    <mergeCell ref="F81:F82"/>
    <mergeCell ref="R81:R82"/>
    <mergeCell ref="S81:S82"/>
    <mergeCell ref="V81:V82"/>
    <mergeCell ref="N81:N82"/>
    <mergeCell ref="M81:M82"/>
    <mergeCell ref="K81:K82"/>
    <mergeCell ref="I81:I82"/>
    <mergeCell ref="J81:J82"/>
    <mergeCell ref="E71:E75"/>
    <mergeCell ref="R69:R70"/>
    <mergeCell ref="S69:S70"/>
    <mergeCell ref="Q71:Q75"/>
    <mergeCell ref="R71:R75"/>
    <mergeCell ref="S71:S75"/>
    <mergeCell ref="Q69:Q70"/>
    <mergeCell ref="J69:J70"/>
    <mergeCell ref="K69:K70"/>
    <mergeCell ref="I71:I75"/>
    <mergeCell ref="R21:R24"/>
    <mergeCell ref="D21:D33"/>
    <mergeCell ref="E31:E33"/>
    <mergeCell ref="S21:S24"/>
    <mergeCell ref="I28:I30"/>
    <mergeCell ref="J28:J30"/>
    <mergeCell ref="K28:K30"/>
    <mergeCell ref="I32:I33"/>
    <mergeCell ref="J32:J33"/>
    <mergeCell ref="K32:K33"/>
    <mergeCell ref="AA71:AA75"/>
    <mergeCell ref="V71:V75"/>
    <mergeCell ref="W71:W75"/>
    <mergeCell ref="X71:X75"/>
    <mergeCell ref="C71:C75"/>
    <mergeCell ref="D71:D75"/>
    <mergeCell ref="X66:X67"/>
    <mergeCell ref="V69:V70"/>
    <mergeCell ref="W69:W70"/>
    <mergeCell ref="X69:X70"/>
    <mergeCell ref="V66:V67"/>
    <mergeCell ref="W66:W67"/>
    <mergeCell ref="Q66:Q67"/>
    <mergeCell ref="R66:R67"/>
    <mergeCell ref="AB41:AB42"/>
    <mergeCell ref="V39:V40"/>
    <mergeCell ref="Y39:Y40"/>
    <mergeCell ref="C69:C70"/>
    <mergeCell ref="D69:D70"/>
    <mergeCell ref="AA69:AA70"/>
    <mergeCell ref="S66:S67"/>
    <mergeCell ref="E66:E67"/>
    <mergeCell ref="E69:E70"/>
    <mergeCell ref="AB54:AB55"/>
    <mergeCell ref="AB35:AB38"/>
    <mergeCell ref="Y25:Y30"/>
    <mergeCell ref="AB31:AB33"/>
    <mergeCell ref="V35:V38"/>
    <mergeCell ref="W35:W38"/>
    <mergeCell ref="X35:X38"/>
    <mergeCell ref="Y35:Y38"/>
    <mergeCell ref="AA35:AA38"/>
    <mergeCell ref="V31:V33"/>
    <mergeCell ref="W31:W33"/>
    <mergeCell ref="AC25:AC30"/>
    <mergeCell ref="AC54:AC55"/>
    <mergeCell ref="W54:W55"/>
    <mergeCell ref="M54:M55"/>
    <mergeCell ref="N54:N55"/>
    <mergeCell ref="O54:O55"/>
    <mergeCell ref="Q54:Q55"/>
    <mergeCell ref="X54:X55"/>
    <mergeCell ref="Y54:Y55"/>
    <mergeCell ref="AA54:AA55"/>
    <mergeCell ref="AC41:AC42"/>
    <mergeCell ref="I22:I23"/>
    <mergeCell ref="J22:J23"/>
    <mergeCell ref="K22:K23"/>
    <mergeCell ref="I25:I27"/>
    <mergeCell ref="J25:J27"/>
    <mergeCell ref="K25:K27"/>
    <mergeCell ref="AC21:AC24"/>
    <mergeCell ref="Q21:Q24"/>
    <mergeCell ref="X41:X42"/>
    <mergeCell ref="V54:V55"/>
    <mergeCell ref="E54:E55"/>
    <mergeCell ref="F54:F55"/>
    <mergeCell ref="I54:I55"/>
    <mergeCell ref="J54:J55"/>
    <mergeCell ref="K54:K55"/>
    <mergeCell ref="E41:E42"/>
    <mergeCell ref="F41:F42"/>
    <mergeCell ref="R54:R55"/>
    <mergeCell ref="S54:S55"/>
    <mergeCell ref="Y41:Y42"/>
    <mergeCell ref="AA41:AA42"/>
    <mergeCell ref="I41:I42"/>
    <mergeCell ref="J41:J42"/>
    <mergeCell ref="V41:V42"/>
    <mergeCell ref="W41:W42"/>
    <mergeCell ref="C54:C55"/>
    <mergeCell ref="D54:D55"/>
    <mergeCell ref="C66:C67"/>
    <mergeCell ref="D66:D67"/>
    <mergeCell ref="C41:C42"/>
    <mergeCell ref="D41:D42"/>
    <mergeCell ref="C46:C47"/>
    <mergeCell ref="D46:D47"/>
    <mergeCell ref="V3:X3"/>
    <mergeCell ref="AB4:AC4"/>
    <mergeCell ref="L8:O8"/>
    <mergeCell ref="P8:S8"/>
    <mergeCell ref="Z8:AB8"/>
    <mergeCell ref="T8:T9"/>
    <mergeCell ref="U8:W8"/>
    <mergeCell ref="X8:X9"/>
    <mergeCell ref="C5:AC5"/>
    <mergeCell ref="C7:E9"/>
    <mergeCell ref="F7:F9"/>
    <mergeCell ref="G7:S7"/>
    <mergeCell ref="T7:AB7"/>
    <mergeCell ref="AC7:AC9"/>
    <mergeCell ref="G8:G9"/>
    <mergeCell ref="H8:K8"/>
    <mergeCell ref="Y8:Y9"/>
    <mergeCell ref="E13:E14"/>
    <mergeCell ref="AC17:AC19"/>
    <mergeCell ref="C17:C19"/>
    <mergeCell ref="E17:E19"/>
    <mergeCell ref="F17:F19"/>
    <mergeCell ref="I17:I18"/>
    <mergeCell ref="J17:J18"/>
    <mergeCell ref="K17:K18"/>
    <mergeCell ref="D17:D19"/>
    <mergeCell ref="Q17:Q18"/>
    <mergeCell ref="E21:E30"/>
    <mergeCell ref="F21:F24"/>
    <mergeCell ref="F25:F30"/>
    <mergeCell ref="F31:F33"/>
    <mergeCell ref="I39:I40"/>
    <mergeCell ref="J39:J40"/>
    <mergeCell ref="E39:E40"/>
    <mergeCell ref="F39:F40"/>
    <mergeCell ref="Q39:Q40"/>
    <mergeCell ref="R39:R40"/>
    <mergeCell ref="S39:S40"/>
    <mergeCell ref="K39:K40"/>
    <mergeCell ref="M39:M40"/>
    <mergeCell ref="N39:N40"/>
    <mergeCell ref="O39:O40"/>
    <mergeCell ref="AB21:AB24"/>
    <mergeCell ref="V21:V24"/>
    <mergeCell ref="W21:W24"/>
    <mergeCell ref="X21:X24"/>
    <mergeCell ref="W25:W30"/>
    <mergeCell ref="X25:X30"/>
    <mergeCell ref="Z21:Z24"/>
    <mergeCell ref="AA21:AA24"/>
    <mergeCell ref="M32:M33"/>
    <mergeCell ref="N32:N33"/>
    <mergeCell ref="J71:J75"/>
    <mergeCell ref="K71:K75"/>
    <mergeCell ref="M71:M75"/>
    <mergeCell ref="N71:N75"/>
    <mergeCell ref="K41:K42"/>
    <mergeCell ref="F66:F67"/>
    <mergeCell ref="F69:F70"/>
    <mergeCell ref="F71:F75"/>
    <mergeCell ref="I69:I70"/>
    <mergeCell ref="O71:O75"/>
    <mergeCell ref="N66:N67"/>
    <mergeCell ref="O66:O67"/>
    <mergeCell ref="M69:M70"/>
    <mergeCell ref="N69:N70"/>
    <mergeCell ref="O69:O70"/>
    <mergeCell ref="AB66:AB67"/>
    <mergeCell ref="AB69:AB70"/>
    <mergeCell ref="AB71:AB75"/>
    <mergeCell ref="Y66:Y67"/>
    <mergeCell ref="Y69:Y70"/>
    <mergeCell ref="Y71:Y75"/>
    <mergeCell ref="Z71:Z75"/>
    <mergeCell ref="Z66:Z67"/>
    <mergeCell ref="Z69:Z70"/>
    <mergeCell ref="AA66:AA67"/>
    <mergeCell ref="C76:C77"/>
    <mergeCell ref="D76:D77"/>
    <mergeCell ref="E76:E77"/>
    <mergeCell ref="F76:F77"/>
    <mergeCell ref="J76:J77"/>
    <mergeCell ref="K76:K77"/>
    <mergeCell ref="V76:V77"/>
    <mergeCell ref="W76:W77"/>
    <mergeCell ref="AC76:AC77"/>
    <mergeCell ref="X76:X77"/>
    <mergeCell ref="Y76:Y77"/>
    <mergeCell ref="AA76:AA77"/>
    <mergeCell ref="AB76:AB77"/>
    <mergeCell ref="O32:O33"/>
    <mergeCell ref="M17:M18"/>
    <mergeCell ref="N17:N18"/>
    <mergeCell ref="O17:O18"/>
    <mergeCell ref="M22:M23"/>
    <mergeCell ref="N22:N23"/>
    <mergeCell ref="O22:O23"/>
    <mergeCell ref="M25:M27"/>
    <mergeCell ref="N25:N27"/>
    <mergeCell ref="O25:O27"/>
    <mergeCell ref="Y31:Y33"/>
    <mergeCell ref="Y21:Y24"/>
    <mergeCell ref="AB17:AB19"/>
    <mergeCell ref="R17:R18"/>
    <mergeCell ref="S17:S18"/>
    <mergeCell ref="V17:V19"/>
    <mergeCell ref="W17:W19"/>
    <mergeCell ref="X31:X33"/>
    <mergeCell ref="AB25:AB30"/>
    <mergeCell ref="V25:V30"/>
    <mergeCell ref="W39:W40"/>
    <mergeCell ref="X39:X40"/>
    <mergeCell ref="AA39:AA40"/>
    <mergeCell ref="X17:X19"/>
    <mergeCell ref="Y17:Y19"/>
    <mergeCell ref="AA17:AA19"/>
    <mergeCell ref="Z25:Z30"/>
    <mergeCell ref="AA25:AA30"/>
    <mergeCell ref="Z31:Z33"/>
    <mergeCell ref="AA31:AA33"/>
    <mergeCell ref="C21:C33"/>
    <mergeCell ref="D34:D38"/>
    <mergeCell ref="AB39:AB40"/>
    <mergeCell ref="F46:F47"/>
    <mergeCell ref="V46:V47"/>
    <mergeCell ref="W46:W47"/>
    <mergeCell ref="X46:X47"/>
    <mergeCell ref="Y46:Y47"/>
    <mergeCell ref="AA46:AA47"/>
    <mergeCell ref="AB46:AB47"/>
    <mergeCell ref="C81:C82"/>
    <mergeCell ref="D81:D82"/>
    <mergeCell ref="E81:E82"/>
    <mergeCell ref="D13:D14"/>
    <mergeCell ref="C13:C14"/>
    <mergeCell ref="C56:C57"/>
    <mergeCell ref="D56:D57"/>
    <mergeCell ref="C39:C40"/>
    <mergeCell ref="D39:D40"/>
    <mergeCell ref="C34:C38"/>
  </mergeCells>
  <printOptions horizontalCentered="1"/>
  <pageMargins left="0.1968503937007874" right="0.1968503937007874" top="0.15748031496062992" bottom="0.2362204724409449" header="0" footer="0"/>
  <pageSetup firstPageNumber="21" useFirstPageNumber="1" horizontalDpi="600" verticalDpi="600" orientation="landscape" paperSize="9" scale="58"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info10</cp:lastModifiedBy>
  <cp:lastPrinted>2007-10-20T10:53:46Z</cp:lastPrinted>
  <dcterms:created xsi:type="dcterms:W3CDTF">2007-07-27T06:36:16Z</dcterms:created>
  <dcterms:modified xsi:type="dcterms:W3CDTF">2007-10-30T09:30:18Z</dcterms:modified>
  <cp:category/>
  <cp:version/>
  <cp:contentType/>
  <cp:contentStatus/>
</cp:coreProperties>
</file>