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805" activeTab="4"/>
  </bookViews>
  <sheets>
    <sheet name="VIP" sheetId="1" r:id="rId1"/>
    <sheet name="Семейный старт" sheetId="2" r:id="rId2"/>
    <sheet name="администрации" sheetId="3" r:id="rId3"/>
    <sheet name="федеральные органы" sheetId="4" r:id="rId4"/>
    <sheet name="министерства" sheetId="5" r:id="rId5"/>
  </sheets>
  <definedNames>
    <definedName name="Z_A0030EAE_31A1_45B9_920B_370BCC0904AE_.wvu.PrintArea" localSheetId="2" hidden="1">'администрации'!$A$1:$M$33</definedName>
    <definedName name="Z_A0030EAE_31A1_45B9_920B_370BCC0904AE_.wvu.PrintArea" localSheetId="4" hidden="1">'министерства'!$A$1:$M$19</definedName>
    <definedName name="Z_A0030EAE_31A1_45B9_920B_370BCC0904AE_.wvu.PrintArea" localSheetId="1" hidden="1">'Семейный старт'!$A$1:$M$19</definedName>
    <definedName name="Z_A0030EAE_31A1_45B9_920B_370BCC0904AE_.wvu.PrintArea" localSheetId="3" hidden="1">'федеральные органы'!$A$1:$M$20</definedName>
    <definedName name="Z_BAD1FC77_8DD4_44A3_9D83_177D8211FEC5_.wvu.Cols" localSheetId="3" hidden="1">'федеральные органы'!$G:$G,'федеральные органы'!$J:$J,'федеральные органы'!$L:$L</definedName>
    <definedName name="Z_BAD1FC77_8DD4_44A3_9D83_177D8211FEC5_.wvu.PrintArea" localSheetId="0" hidden="1">'VIP'!$A$1:$F$32</definedName>
    <definedName name="Z_BAD1FC77_8DD4_44A3_9D83_177D8211FEC5_.wvu.PrintArea" localSheetId="4" hidden="1">'министерства'!$A$1:$M$17</definedName>
    <definedName name="Z_BAD1FC77_8DD4_44A3_9D83_177D8211FEC5_.wvu.PrintArea" localSheetId="1" hidden="1">'Семейный старт'!$A$1:$M$17</definedName>
    <definedName name="Z_DB2EC14C_B872_4CC2_916E_8B7EED53F495_.wvu.PrintArea" localSheetId="0" hidden="1">'VIP'!$A$1:$F$32</definedName>
    <definedName name="Z_DB2EC14C_B872_4CC2_916E_8B7EED53F495_.wvu.PrintArea" localSheetId="2" hidden="1">'администрации'!$A$1:$M$33</definedName>
    <definedName name="Z_DB2EC14C_B872_4CC2_916E_8B7EED53F495_.wvu.PrintArea" localSheetId="4" hidden="1">'министерства'!$A$1:$M$19</definedName>
    <definedName name="Z_DB2EC14C_B872_4CC2_916E_8B7EED53F495_.wvu.PrintArea" localSheetId="1" hidden="1">'Семейный старт'!$A$1:$M$19</definedName>
    <definedName name="Z_DB2EC14C_B872_4CC2_916E_8B7EED53F495_.wvu.PrintArea" localSheetId="3" hidden="1">'федеральные органы'!$A$1:$M$20</definedName>
    <definedName name="_xlnm.Print_Area" localSheetId="0">'VIP'!$A$1:$F$12</definedName>
    <definedName name="_xlnm.Print_Area" localSheetId="2">'администрации'!$A$1:$M$31</definedName>
    <definedName name="_xlnm.Print_Area" localSheetId="4">'министерства'!$A$1:$M$17</definedName>
    <definedName name="_xlnm.Print_Area" localSheetId="1">'Семейный старт'!$A$1:$M$17</definedName>
    <definedName name="_xlnm.Print_Area" localSheetId="3">'федеральные органы'!$A$1:$M$16</definedName>
  </definedNames>
  <calcPr fullCalcOnLoad="1"/>
</workbook>
</file>

<file path=xl/sharedStrings.xml><?xml version="1.0" encoding="utf-8"?>
<sst xmlns="http://schemas.openxmlformats.org/spreadsheetml/2006/main" count="356" uniqueCount="297">
  <si>
    <t>№</t>
  </si>
  <si>
    <t>ФИО</t>
  </si>
  <si>
    <t>время</t>
  </si>
  <si>
    <t>место</t>
  </si>
  <si>
    <t>общее время</t>
  </si>
  <si>
    <t>1 ЭТАП</t>
  </si>
  <si>
    <t>2 ЭТАП</t>
  </si>
  <si>
    <t>3 ЭТАП</t>
  </si>
  <si>
    <t>Минстрой</t>
  </si>
  <si>
    <t>Минздавсоцразвития</t>
  </si>
  <si>
    <t>Минсельхоз</t>
  </si>
  <si>
    <t>Минимущество</t>
  </si>
  <si>
    <t>Минобразования</t>
  </si>
  <si>
    <t>Минэкономики</t>
  </si>
  <si>
    <t>Минюст</t>
  </si>
  <si>
    <t>ГК ЧС</t>
  </si>
  <si>
    <t>Администрация президента</t>
  </si>
  <si>
    <t>Госсовет</t>
  </si>
  <si>
    <t>Минспорт</t>
  </si>
  <si>
    <t>Алатырьский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</si>
  <si>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</si>
  <si>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</si>
  <si>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</si>
  <si>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</si>
  <si>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</si>
  <si>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</si>
  <si>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</si>
  <si>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</si>
  <si>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</si>
  <si>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</si>
  <si>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</si>
  <si>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</si>
  <si>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</si>
  <si>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</si>
  <si>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</si>
  <si>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</si>
  <si>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</si>
  <si>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</si>
  <si>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</si>
  <si>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</si>
  <si>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</si>
  <si>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</si>
  <si>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</si>
  <si>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</si>
  <si>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</si>
  <si>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Управление Федеральной службы исполнения наказаний</t>
  </si>
  <si>
    <t>Управление Федерального казначейства</t>
  </si>
  <si>
    <t>Управление Федеральной налоговой службы</t>
  </si>
  <si>
    <t>Управление Федеральной регистрационной службы</t>
  </si>
  <si>
    <t>Управление Федеральной службы судебных приставов</t>
  </si>
  <si>
    <t>Региональное отделение Фонда социального страхования</t>
  </si>
  <si>
    <t>Отделение Пенсионного Фонда</t>
  </si>
  <si>
    <t>Россельхознадзор</t>
  </si>
  <si>
    <t>Управление Федеральной почтовой связи</t>
  </si>
  <si>
    <t>Росимущество</t>
  </si>
  <si>
    <t>Протокол соревнований по лыжным гонкам (эстафета 3*1,6) в зачёт Спартакиады 2007 года работников органов исполнительной власти Чувашской Республики</t>
  </si>
  <si>
    <t>№ команды</t>
  </si>
  <si>
    <t>Номера</t>
  </si>
  <si>
    <t>за 2 этапа</t>
  </si>
  <si>
    <t>за 3 этапа</t>
  </si>
  <si>
    <t>Фамилия</t>
  </si>
  <si>
    <t>Орган местного самоуправления</t>
  </si>
  <si>
    <t>Протокол соревнований по лыжным гонкам (эстафета 3*1,6) в зачёт Спартакиады 2007 года работников органов местного самоуправления Чувашской Республики</t>
  </si>
  <si>
    <t>Орган исполнительной власти</t>
  </si>
  <si>
    <t>Протокол соревнований по лыжным гонкам (эстафета 3*1,6) в зачёт Спартакиады 2007 года работников территориальных органов федеральных органов исполнительной власти</t>
  </si>
  <si>
    <t>Иванов А. С.</t>
  </si>
  <si>
    <t>Степанова Э.А.</t>
  </si>
  <si>
    <t>Трофимов В.В.</t>
  </si>
  <si>
    <t>Павлов В.П.</t>
  </si>
  <si>
    <t>Груздева Е.Н.</t>
  </si>
  <si>
    <t>Политов С.И.</t>
  </si>
  <si>
    <t>Константинова А.Г.</t>
  </si>
  <si>
    <t>Федоров В.М.</t>
  </si>
  <si>
    <t>Кириллов Д. О.</t>
  </si>
  <si>
    <t>Закон А. М.</t>
  </si>
  <si>
    <t>Косов В. Ю.</t>
  </si>
  <si>
    <t>Майоров Е.Н.</t>
  </si>
  <si>
    <t>Иваева А.М.</t>
  </si>
  <si>
    <t>Иванов А.Н.</t>
  </si>
  <si>
    <t>Ефремов С.В.</t>
  </si>
  <si>
    <t>Карпова О.В.</t>
  </si>
  <si>
    <t>Корнилов Е.А.</t>
  </si>
  <si>
    <t>Букин О.В.</t>
  </si>
  <si>
    <t>Майорова О.В.</t>
  </si>
  <si>
    <t>Кулясов С.В.</t>
  </si>
  <si>
    <t>Макаров А.А.</t>
  </si>
  <si>
    <t>Любавин М.М.</t>
  </si>
  <si>
    <t>Семенова О.К.</t>
  </si>
  <si>
    <t>Кабанов Н.А.</t>
  </si>
  <si>
    <t>Смирнова С.В.</t>
  </si>
  <si>
    <t>Леонтьев Ю.А.</t>
  </si>
  <si>
    <t>Николаев А.М.</t>
  </si>
  <si>
    <t>Петрова А.Г.</t>
  </si>
  <si>
    <t>Башмаков С.Г.</t>
  </si>
  <si>
    <t>Афанасьев Н.С.</t>
  </si>
  <si>
    <t>Чылыкова Т.Л.</t>
  </si>
  <si>
    <t>Храмов Л.В.</t>
  </si>
  <si>
    <t>Медведевы (Батыревский район)</t>
  </si>
  <si>
    <t>Медведев Г.Ф.</t>
  </si>
  <si>
    <t>Медведева М.В.</t>
  </si>
  <si>
    <t>Медведев А.Г.</t>
  </si>
  <si>
    <t>Звонаревы (Янтиковский район)</t>
  </si>
  <si>
    <t>Звонарев А.С.</t>
  </si>
  <si>
    <t>Звонорев Д.А.</t>
  </si>
  <si>
    <t>Звонорев В.А.</t>
  </si>
  <si>
    <t>Петров С. М.</t>
  </si>
  <si>
    <t>Кузьмина Л. В.</t>
  </si>
  <si>
    <t>Сидоров В. М.</t>
  </si>
  <si>
    <t>Семёнов А. М.</t>
  </si>
  <si>
    <t>Медведева И. Ю.</t>
  </si>
  <si>
    <t>Еремеев Р.В.</t>
  </si>
  <si>
    <t>Романов В. И.</t>
  </si>
  <si>
    <t>Сыбатова Г. Г.</t>
  </si>
  <si>
    <t>Дадюкова А. Н.</t>
  </si>
  <si>
    <t>Григорьева Е.Н.</t>
  </si>
  <si>
    <t>Кольцов В.П.</t>
  </si>
  <si>
    <t>Павлов Ю.Н.</t>
  </si>
  <si>
    <t>Кудашкин П.А.</t>
  </si>
  <si>
    <t>Маркова И.П.</t>
  </si>
  <si>
    <t>Можаев Н.М.</t>
  </si>
  <si>
    <t>Кириллов П. Н.</t>
  </si>
  <si>
    <t>Чапурина Е. А.</t>
  </si>
  <si>
    <t>Богданов А. Ф.</t>
  </si>
  <si>
    <t>Пундяков А.В.</t>
  </si>
  <si>
    <t>Антонова Н.В.</t>
  </si>
  <si>
    <t>Скворцов Ю.В.</t>
  </si>
  <si>
    <t>Аввкумов Д. Л.</t>
  </si>
  <si>
    <t>Алексеева Н. В.</t>
  </si>
  <si>
    <t>Карган Н. Ю.</t>
  </si>
  <si>
    <t>Кокуркин А.Н.</t>
  </si>
  <si>
    <t>Горюнова С.А.</t>
  </si>
  <si>
    <t>Кантышев Ю.В.</t>
  </si>
  <si>
    <t>Администрация Президента 2</t>
  </si>
  <si>
    <t>Антонов В. В.</t>
  </si>
  <si>
    <t xml:space="preserve">Кузьмина М. Г. </t>
  </si>
  <si>
    <t>Николаев В. К.</t>
  </si>
  <si>
    <t xml:space="preserve">Ильин О. В. </t>
  </si>
  <si>
    <t xml:space="preserve">Дудина Ю. А. </t>
  </si>
  <si>
    <t>Кириллов В .Р.</t>
  </si>
  <si>
    <t>Салмин Е.А.</t>
  </si>
  <si>
    <t>Полетаева Н.Н.</t>
  </si>
  <si>
    <t>Степанов Г.В.</t>
  </si>
  <si>
    <t>Хафизовы (Шемуршинский район)</t>
  </si>
  <si>
    <t>Хафизов С.А.</t>
  </si>
  <si>
    <t>Хафизов С.С.</t>
  </si>
  <si>
    <t>Хафизов А.С.</t>
  </si>
  <si>
    <t>Лебедев А .Н.</t>
  </si>
  <si>
    <t>Васильева Т. С.</t>
  </si>
  <si>
    <t>Данилов А .Н.</t>
  </si>
  <si>
    <t>Вазанов А.П.</t>
  </si>
  <si>
    <t>Туктарова М.Н.</t>
  </si>
  <si>
    <t>Угасин П.С.</t>
  </si>
  <si>
    <t>Васильевы (Красноармейский район)</t>
  </si>
  <si>
    <t>Васильева Т.С.</t>
  </si>
  <si>
    <t>Васильев И.А.</t>
  </si>
  <si>
    <t>Васильев А.И.</t>
  </si>
  <si>
    <t>Осиповский А. В.</t>
  </si>
  <si>
    <t>Сергеева И. В.</t>
  </si>
  <si>
    <t>Чехонин В. В.</t>
  </si>
  <si>
    <t>Холдырчевы (Козловский район)</t>
  </si>
  <si>
    <t>Холдырчева И.П.</t>
  </si>
  <si>
    <t>Холдырчев А.В.</t>
  </si>
  <si>
    <t>Холдырчев Д.А.</t>
  </si>
  <si>
    <t>Яковлев А. Н.</t>
  </si>
  <si>
    <t>Ширирева Р. А.</t>
  </si>
  <si>
    <t>Николаев А. А.</t>
  </si>
  <si>
    <t>Алексеев Г.В.</t>
  </si>
  <si>
    <t>Дмитриева С.В.</t>
  </si>
  <si>
    <t>Ефиркин В.Г.</t>
  </si>
  <si>
    <t>Толстов Е. В.</t>
  </si>
  <si>
    <t>Сидорова Л. Л.</t>
  </si>
  <si>
    <t>Климов</t>
  </si>
  <si>
    <t>Карамаликов Н.П.</t>
  </si>
  <si>
    <t>Морозова Л.Н.</t>
  </si>
  <si>
    <t>Клементьев А.Д.</t>
  </si>
  <si>
    <t>Васильев В. Ю.</t>
  </si>
  <si>
    <t xml:space="preserve">Иванова Р. Н. </t>
  </si>
  <si>
    <t xml:space="preserve">Степанов Э. П. </t>
  </si>
  <si>
    <t>Зайцевы (Яльчикский район)</t>
  </si>
  <si>
    <t>Зайцев Г.Л.</t>
  </si>
  <si>
    <t>Зайцева Е.И.</t>
  </si>
  <si>
    <t>Зайцев Л.Г.</t>
  </si>
  <si>
    <t>Димитриев С.П.</t>
  </si>
  <si>
    <t>Петрова Л.П.</t>
  </si>
  <si>
    <t>Алюнов Н.М.</t>
  </si>
  <si>
    <t>Петров П. Д.</t>
  </si>
  <si>
    <t>Киргизова Л. Д.</t>
  </si>
  <si>
    <t>Николаев В. В.</t>
  </si>
  <si>
    <t>Петров А.Н.</t>
  </si>
  <si>
    <t>Смирнова Р.Ю.</t>
  </si>
  <si>
    <t>Романов М.А.</t>
  </si>
  <si>
    <t xml:space="preserve">Новиковы(Ибресинский район) </t>
  </si>
  <si>
    <t>Новиков О. А.</t>
  </si>
  <si>
    <t>Новикова И. А.</t>
  </si>
  <si>
    <t xml:space="preserve">Новиков М.О. </t>
  </si>
  <si>
    <t>Павловы (Моргаушский район)</t>
  </si>
  <si>
    <t>Павлов Г.А.</t>
  </si>
  <si>
    <t>Павлов П.Г.</t>
  </si>
  <si>
    <t>Павлов С.Г.</t>
  </si>
  <si>
    <t>Бурмисов В.Н.</t>
  </si>
  <si>
    <t>Петрова Е.С.</t>
  </si>
  <si>
    <t>Кашаев С.П.</t>
  </si>
  <si>
    <t>Николаев Э. В.</t>
  </si>
  <si>
    <t>Игнатьева Н. Л.</t>
  </si>
  <si>
    <t xml:space="preserve">Чернов А. В. </t>
  </si>
  <si>
    <t>Мурзаковы (Аликовский район)</t>
  </si>
  <si>
    <t>Мурзакова Г. Н.</t>
  </si>
  <si>
    <t>Мурзакова Н. А.</t>
  </si>
  <si>
    <t xml:space="preserve">Мурзакова А. А. </t>
  </si>
  <si>
    <t>Хоробрых М. В.</t>
  </si>
  <si>
    <t>Паркова С. Н.</t>
  </si>
  <si>
    <t>Григорьев П. И.</t>
  </si>
  <si>
    <t>Толстов М. Ю.</t>
  </si>
  <si>
    <t xml:space="preserve">Петрова И. </t>
  </si>
  <si>
    <t>Гарифуллин А.</t>
  </si>
  <si>
    <t>Гостехнадзор</t>
  </si>
  <si>
    <t>Герасимов А. Ф.</t>
  </si>
  <si>
    <t>Душкина Н. А.</t>
  </si>
  <si>
    <t>Федоров К. В.</t>
  </si>
  <si>
    <t>Казаков С.М.</t>
  </si>
  <si>
    <t>Туймедова Н.Н.</t>
  </si>
  <si>
    <t>Казенов Н.А.</t>
  </si>
  <si>
    <t>Григорьев Ю. В.</t>
  </si>
  <si>
    <t xml:space="preserve">Исакова Н. В. </t>
  </si>
  <si>
    <t>Павлов Н.А.</t>
  </si>
  <si>
    <t>Степанова М.Н.</t>
  </si>
  <si>
    <t>Николаев Н.М.</t>
  </si>
  <si>
    <t xml:space="preserve">Борисов А. </t>
  </si>
  <si>
    <t>Орлова И.</t>
  </si>
  <si>
    <t>Артемьев Д.</t>
  </si>
  <si>
    <t>Павловы (Урмарский район)</t>
  </si>
  <si>
    <t>Павлов А.Н.</t>
  </si>
  <si>
    <t>Павлов В.Н.</t>
  </si>
  <si>
    <t xml:space="preserve">Егоровы </t>
  </si>
  <si>
    <t>Егорова Л.Я.</t>
  </si>
  <si>
    <t>Егоров М.Г</t>
  </si>
  <si>
    <t>Кирилловы (Мариинско-Пасадский район)</t>
  </si>
  <si>
    <t>Кириллов В. В.</t>
  </si>
  <si>
    <t>Кириллов О. М.</t>
  </si>
  <si>
    <t>Кириллов В.</t>
  </si>
  <si>
    <t>Щепелев Д.Е.</t>
  </si>
  <si>
    <t>Стадник Т.А.</t>
  </si>
  <si>
    <t>Иваев Ю.Н.</t>
  </si>
  <si>
    <t>Васильевы (г.Чебоксары)</t>
  </si>
  <si>
    <t>Васильев Ю.Ф.</t>
  </si>
  <si>
    <t>Васильева З.Н.</t>
  </si>
  <si>
    <t>Васильева И.Ю.</t>
  </si>
  <si>
    <t>Смелов С. С.</t>
  </si>
  <si>
    <t xml:space="preserve">Ратникова Л. Ю. </t>
  </si>
  <si>
    <t xml:space="preserve">Давыдов Д. Н. </t>
  </si>
  <si>
    <t>Карсаков А.В.</t>
  </si>
  <si>
    <t>Алексеева Л.Г.</t>
  </si>
  <si>
    <t>Сурков С.Н.</t>
  </si>
  <si>
    <t xml:space="preserve">Николаев А. Н. </t>
  </si>
  <si>
    <t>Александрова И .В.</t>
  </si>
  <si>
    <t>Шерне В. А.</t>
  </si>
  <si>
    <t>Ризов О.Е.</t>
  </si>
  <si>
    <t>Князькова Т.А.</t>
  </si>
  <si>
    <t>Хуснутдинов Р.Р.</t>
  </si>
  <si>
    <t>Ильин В. М.</t>
  </si>
  <si>
    <t>9з</t>
  </si>
  <si>
    <t>Димитриев В.П.</t>
  </si>
  <si>
    <t>Шумерлинский 2</t>
  </si>
  <si>
    <t>Шипеев Д.Ф.</t>
  </si>
  <si>
    <t>Алмазова О.В.</t>
  </si>
  <si>
    <t>Рафинов Л.Г.</t>
  </si>
  <si>
    <t>Главное Управление МЧС</t>
  </si>
  <si>
    <t xml:space="preserve">Чеченешкин </t>
  </si>
  <si>
    <t>Краснова</t>
  </si>
  <si>
    <t>Михайлов</t>
  </si>
  <si>
    <t>Противопожарная служба</t>
  </si>
  <si>
    <t xml:space="preserve">Алесеев </t>
  </si>
  <si>
    <t>Егорова</t>
  </si>
  <si>
    <t>Аппаломов</t>
  </si>
  <si>
    <t>№ участника</t>
  </si>
  <si>
    <t>Ведомство</t>
  </si>
  <si>
    <t>Время</t>
  </si>
  <si>
    <t>Игнатьев М.В.</t>
  </si>
  <si>
    <t>Министерство сельского хозяйства</t>
  </si>
  <si>
    <t>I</t>
  </si>
  <si>
    <t>II</t>
  </si>
  <si>
    <t>Министерство спорта</t>
  </si>
  <si>
    <t>III</t>
  </si>
  <si>
    <t>Янтиковский район</t>
  </si>
  <si>
    <t>IV</t>
  </si>
  <si>
    <t>Николаев С. А.</t>
  </si>
  <si>
    <t>Красноармейский район</t>
  </si>
  <si>
    <t>V</t>
  </si>
  <si>
    <t>Толстов Е.В.</t>
  </si>
  <si>
    <t>VI</t>
  </si>
  <si>
    <t>Волков Г. Ф.</t>
  </si>
  <si>
    <t>Комсомольский район</t>
  </si>
  <si>
    <t>VII</t>
  </si>
  <si>
    <t>Вне конк</t>
  </si>
  <si>
    <t>Протокол соревнований по лыжным гонкам (эстафета 3*1,6) в зачёт Спартакиады 2007 года - семейный старт</t>
  </si>
  <si>
    <t>Протокол VIP забега  по лыжным гонкам (эстафета 3*1,6) в зачёт Спартакиады 2007 года работников органов исполнительной власти Чувашской Республики (VIP старт)</t>
  </si>
  <si>
    <t>Иванов Н.И.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</si>
</sst>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;@"/>
    <numFmt numFmtId="166" formatCode="[h]:mm:ss;@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6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166" fontId="4" fillId="3" borderId="7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6" fillId="2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20" fontId="4" fillId="4" borderId="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20" fontId="4" fillId="4" borderId="1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/>
    </xf>
    <xf numFmtId="166" fontId="4" fillId="4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166" fontId="4" fillId="4" borderId="7" xfId="0" applyNumberFormat="1" applyFont="1" applyFill="1" applyBorder="1" applyAlignment="1">
      <alignment horizontal="center"/>
    </xf>
    <xf numFmtId="166" fontId="4" fillId="4" borderId="7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5.25390625" style="1" customWidth="1"/>
    <col min="2" max="2" width="22.625" style="1" customWidth="1"/>
    <col min="3" max="3" width="15.25390625" style="1" customWidth="1"/>
    <col min="4" max="4" width="36.375" style="1" customWidth="1"/>
    <col min="5" max="5" width="8.75390625" style="1" customWidth="1"/>
    <col min="6" max="6" width="6.125" style="1" customWidth="1"/>
    <col min="7" max="16384" width="9.125" style="1" customWidth="1"/>
  </cols>
  <sheetData>
    <row r="1" spans="1:6" ht="80.25" customHeight="1">
      <c r="A1" s="83" t="s">
        <v>295</v>
      </c>
      <c r="B1" s="83"/>
      <c r="C1" s="83"/>
      <c r="D1" s="83"/>
      <c r="E1" s="83"/>
      <c r="F1" s="83"/>
    </row>
    <row r="2" spans="1:6" ht="80.25" customHeight="1" thickBot="1">
      <c r="A2" s="38"/>
      <c r="B2" s="38"/>
      <c r="C2" s="38"/>
      <c r="D2" s="38"/>
      <c r="E2" s="38"/>
      <c r="F2" s="38"/>
    </row>
    <row r="3" spans="1:6" s="25" customFormat="1" ht="15.75" customHeight="1">
      <c r="A3" s="71" t="s">
        <v>0</v>
      </c>
      <c r="B3" s="64" t="s">
        <v>60</v>
      </c>
      <c r="C3" s="64" t="s">
        <v>274</v>
      </c>
      <c r="D3" s="64" t="s">
        <v>275</v>
      </c>
      <c r="E3" s="64" t="s">
        <v>276</v>
      </c>
      <c r="F3" s="67" t="s">
        <v>3</v>
      </c>
    </row>
    <row r="4" spans="1:6" s="25" customFormat="1" ht="15.75">
      <c r="A4" s="72"/>
      <c r="B4" s="75"/>
      <c r="C4" s="75"/>
      <c r="D4" s="75"/>
      <c r="E4" s="75"/>
      <c r="F4" s="68"/>
    </row>
    <row r="5" spans="1:6" s="23" customFormat="1" ht="16.5" thickBot="1">
      <c r="A5" s="84">
        <v>1</v>
      </c>
      <c r="B5" s="85">
        <v>2</v>
      </c>
      <c r="C5" s="85">
        <v>3</v>
      </c>
      <c r="D5" s="85">
        <v>4</v>
      </c>
      <c r="E5" s="85">
        <v>5</v>
      </c>
      <c r="F5" s="86">
        <v>6</v>
      </c>
    </row>
    <row r="6" spans="1:6" ht="15.75">
      <c r="A6" s="89">
        <v>1</v>
      </c>
      <c r="B6" s="90" t="s">
        <v>277</v>
      </c>
      <c r="C6" s="91">
        <v>8</v>
      </c>
      <c r="D6" s="90" t="s">
        <v>278</v>
      </c>
      <c r="E6" s="92">
        <v>0.16458333333333333</v>
      </c>
      <c r="F6" s="93" t="s">
        <v>279</v>
      </c>
    </row>
    <row r="7" spans="1:6" ht="15.75">
      <c r="A7" s="94">
        <v>2</v>
      </c>
      <c r="B7" s="95" t="s">
        <v>261</v>
      </c>
      <c r="C7" s="96">
        <v>23</v>
      </c>
      <c r="D7" s="95" t="s">
        <v>215</v>
      </c>
      <c r="E7" s="97">
        <v>0.16527777777777777</v>
      </c>
      <c r="F7" s="98" t="s">
        <v>280</v>
      </c>
    </row>
    <row r="8" spans="1:6" ht="15.75">
      <c r="A8" s="94">
        <v>3</v>
      </c>
      <c r="B8" s="99" t="s">
        <v>165</v>
      </c>
      <c r="C8" s="96">
        <v>16</v>
      </c>
      <c r="D8" s="99" t="s">
        <v>281</v>
      </c>
      <c r="E8" s="97">
        <v>0.18680555555555556</v>
      </c>
      <c r="F8" s="98" t="s">
        <v>282</v>
      </c>
    </row>
    <row r="9" spans="1:6" ht="15.75">
      <c r="A9" s="9">
        <v>4</v>
      </c>
      <c r="B9" s="5" t="s">
        <v>296</v>
      </c>
      <c r="C9" s="3">
        <v>9</v>
      </c>
      <c r="D9" s="5" t="s">
        <v>283</v>
      </c>
      <c r="E9" s="87">
        <v>0.21875</v>
      </c>
      <c r="F9" s="4" t="s">
        <v>284</v>
      </c>
    </row>
    <row r="10" spans="1:6" s="15" customFormat="1" ht="15.75">
      <c r="A10" s="9">
        <v>5</v>
      </c>
      <c r="B10" s="2" t="s">
        <v>285</v>
      </c>
      <c r="C10" s="3">
        <v>7</v>
      </c>
      <c r="D10" s="2" t="s">
        <v>286</v>
      </c>
      <c r="E10" s="87">
        <v>0.22430555555555556</v>
      </c>
      <c r="F10" s="4" t="s">
        <v>287</v>
      </c>
    </row>
    <row r="11" spans="1:6" ht="15.75">
      <c r="A11" s="9">
        <v>6</v>
      </c>
      <c r="B11" s="5" t="s">
        <v>288</v>
      </c>
      <c r="C11" s="3">
        <v>10</v>
      </c>
      <c r="D11" s="5" t="s">
        <v>54</v>
      </c>
      <c r="E11" s="87">
        <v>0.26458333333333334</v>
      </c>
      <c r="F11" s="4" t="s">
        <v>289</v>
      </c>
    </row>
    <row r="12" spans="1:6" ht="16.5" thickBot="1">
      <c r="A12" s="43">
        <v>7</v>
      </c>
      <c r="B12" s="7" t="s">
        <v>290</v>
      </c>
      <c r="C12" s="28">
        <v>5</v>
      </c>
      <c r="D12" s="7" t="s">
        <v>291</v>
      </c>
      <c r="E12" s="88">
        <v>0.2951388888888889</v>
      </c>
      <c r="F12" s="44" t="s">
        <v>292</v>
      </c>
    </row>
    <row r="14" ht="15.75">
      <c r="D14" s="62"/>
    </row>
  </sheetData>
  <mergeCells count="7">
    <mergeCell ref="A3:A4"/>
    <mergeCell ref="E3:E4"/>
    <mergeCell ref="A1:F1"/>
    <mergeCell ref="D3:D4"/>
    <mergeCell ref="C3:C4"/>
    <mergeCell ref="F3:F4"/>
    <mergeCell ref="B3:B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70" zoomScaleSheetLayoutView="70" workbookViewId="0" topLeftCell="A1">
      <selection activeCell="A5" sqref="A5:M7"/>
    </sheetView>
  </sheetViews>
  <sheetFormatPr defaultColWidth="9.00390625" defaultRowHeight="12.75"/>
  <cols>
    <col min="1" max="1" width="5.25390625" style="1" customWidth="1"/>
    <col min="2" max="2" width="32.75390625" style="1" customWidth="1"/>
    <col min="3" max="3" width="9.875" style="29" customWidth="1"/>
    <col min="4" max="4" width="17.375" style="1" customWidth="1"/>
    <col min="5" max="5" width="10.125" style="1" customWidth="1"/>
    <col min="6" max="6" width="17.625" style="1" customWidth="1"/>
    <col min="7" max="7" width="9.625" style="1" customWidth="1"/>
    <col min="8" max="8" width="10.75390625" style="1" customWidth="1"/>
    <col min="9" max="9" width="17.25390625" style="1" customWidth="1"/>
    <col min="10" max="10" width="10.125" style="1" customWidth="1"/>
    <col min="11" max="11" width="9.75390625" style="1" customWidth="1"/>
    <col min="12" max="12" width="9.625" style="1" customWidth="1"/>
    <col min="13" max="13" width="6.125" style="1" customWidth="1"/>
    <col min="14" max="16384" width="9.125" style="1" customWidth="1"/>
  </cols>
  <sheetData>
    <row r="1" spans="1:13" ht="54.75" customHeight="1" thickBot="1">
      <c r="A1" s="63" t="s">
        <v>294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5" customFormat="1" ht="15.75">
      <c r="A2" s="71" t="s">
        <v>0</v>
      </c>
      <c r="B2" s="64" t="s">
        <v>60</v>
      </c>
      <c r="C2" s="76" t="s">
        <v>56</v>
      </c>
      <c r="D2" s="64" t="s">
        <v>5</v>
      </c>
      <c r="E2" s="64"/>
      <c r="F2" s="64" t="s">
        <v>6</v>
      </c>
      <c r="G2" s="64"/>
      <c r="H2" s="24"/>
      <c r="I2" s="64" t="s">
        <v>7</v>
      </c>
      <c r="J2" s="64"/>
      <c r="K2" s="24"/>
      <c r="L2" s="65" t="s">
        <v>4</v>
      </c>
      <c r="M2" s="67" t="s">
        <v>3</v>
      </c>
    </row>
    <row r="3" spans="1:13" s="25" customFormat="1" ht="15.75">
      <c r="A3" s="72"/>
      <c r="B3" s="75"/>
      <c r="C3" s="77"/>
      <c r="D3" s="26" t="s">
        <v>1</v>
      </c>
      <c r="E3" s="26" t="s">
        <v>2</v>
      </c>
      <c r="F3" s="26" t="s">
        <v>1</v>
      </c>
      <c r="G3" s="26" t="s">
        <v>2</v>
      </c>
      <c r="H3" s="26" t="s">
        <v>58</v>
      </c>
      <c r="I3" s="26" t="s">
        <v>1</v>
      </c>
      <c r="J3" s="26" t="s">
        <v>2</v>
      </c>
      <c r="K3" s="26" t="s">
        <v>59</v>
      </c>
      <c r="L3" s="66"/>
      <c r="M3" s="68"/>
    </row>
    <row r="4" spans="1:13" s="23" customFormat="1" ht="15.75">
      <c r="A4" s="21">
        <v>1</v>
      </c>
      <c r="B4" s="22">
        <v>2</v>
      </c>
      <c r="C4" s="21">
        <v>3</v>
      </c>
      <c r="D4" s="22">
        <v>4</v>
      </c>
      <c r="E4" s="21">
        <v>5</v>
      </c>
      <c r="F4" s="22">
        <v>6</v>
      </c>
      <c r="G4" s="21">
        <v>7</v>
      </c>
      <c r="H4" s="22">
        <v>8</v>
      </c>
      <c r="I4" s="21">
        <v>9</v>
      </c>
      <c r="J4" s="22">
        <v>10</v>
      </c>
      <c r="K4" s="21">
        <v>11</v>
      </c>
      <c r="L4" s="22">
        <v>12</v>
      </c>
      <c r="M4" s="27">
        <v>13</v>
      </c>
    </row>
    <row r="5" spans="1:13" ht="15.75">
      <c r="A5" s="94">
        <v>1</v>
      </c>
      <c r="B5" s="99" t="s">
        <v>142</v>
      </c>
      <c r="C5" s="96">
        <v>6</v>
      </c>
      <c r="D5" s="99" t="s">
        <v>143</v>
      </c>
      <c r="E5" s="100">
        <v>0.16041666666666668</v>
      </c>
      <c r="F5" s="99" t="s">
        <v>144</v>
      </c>
      <c r="G5" s="101">
        <f aca="true" t="shared" si="0" ref="G5:G17">H5-E5</f>
        <v>0.1854166666666667</v>
      </c>
      <c r="H5" s="100">
        <v>0.3458333333333334</v>
      </c>
      <c r="I5" s="99" t="s">
        <v>145</v>
      </c>
      <c r="J5" s="101">
        <f aca="true" t="shared" si="1" ref="J5:J17">K5-H5</f>
        <v>0.1736111111111111</v>
      </c>
      <c r="K5" s="100">
        <v>0.5194444444444445</v>
      </c>
      <c r="L5" s="101">
        <f aca="true" t="shared" si="2" ref="L5:L17">J5+E5+G5</f>
        <v>0.5194444444444445</v>
      </c>
      <c r="M5" s="98">
        <v>1</v>
      </c>
    </row>
    <row r="6" spans="1:13" ht="15.75">
      <c r="A6" s="94">
        <v>2</v>
      </c>
      <c r="B6" s="99" t="s">
        <v>97</v>
      </c>
      <c r="C6" s="96">
        <v>30</v>
      </c>
      <c r="D6" s="99" t="s">
        <v>98</v>
      </c>
      <c r="E6" s="101">
        <v>0.1763888888888889</v>
      </c>
      <c r="F6" s="99" t="s">
        <v>99</v>
      </c>
      <c r="G6" s="101">
        <f t="shared" si="0"/>
        <v>0.23472222222222225</v>
      </c>
      <c r="H6" s="101">
        <v>0.41111111111111115</v>
      </c>
      <c r="I6" s="99" t="s">
        <v>100</v>
      </c>
      <c r="J6" s="101">
        <f t="shared" si="1"/>
        <v>0.18888888888888883</v>
      </c>
      <c r="K6" s="101">
        <v>0.6</v>
      </c>
      <c r="L6" s="101">
        <f t="shared" si="2"/>
        <v>0.6</v>
      </c>
      <c r="M6" s="98">
        <v>2</v>
      </c>
    </row>
    <row r="7" spans="1:13" ht="15.75">
      <c r="A7" s="94">
        <v>3</v>
      </c>
      <c r="B7" s="99" t="s">
        <v>191</v>
      </c>
      <c r="C7" s="96">
        <v>15</v>
      </c>
      <c r="D7" s="99" t="s">
        <v>192</v>
      </c>
      <c r="E7" s="100">
        <v>0.20833333333333334</v>
      </c>
      <c r="F7" s="99" t="s">
        <v>193</v>
      </c>
      <c r="G7" s="101">
        <f t="shared" si="0"/>
        <v>0.23819444444444446</v>
      </c>
      <c r="H7" s="100">
        <v>0.4465277777777778</v>
      </c>
      <c r="I7" s="99" t="s">
        <v>194</v>
      </c>
      <c r="J7" s="101">
        <f t="shared" si="1"/>
        <v>0.2131944444444444</v>
      </c>
      <c r="K7" s="100">
        <v>0.6597222222222222</v>
      </c>
      <c r="L7" s="101">
        <f t="shared" si="2"/>
        <v>0.6597222222222222</v>
      </c>
      <c r="M7" s="98">
        <v>3</v>
      </c>
    </row>
    <row r="8" spans="1:13" ht="15.75">
      <c r="A8" s="9">
        <v>4</v>
      </c>
      <c r="B8" s="2" t="s">
        <v>230</v>
      </c>
      <c r="C8" s="3">
        <v>9</v>
      </c>
      <c r="D8" s="2" t="s">
        <v>224</v>
      </c>
      <c r="E8" s="11">
        <v>0.2</v>
      </c>
      <c r="F8" s="2" t="s">
        <v>231</v>
      </c>
      <c r="G8" s="10">
        <f t="shared" si="0"/>
        <v>0.26458333333333334</v>
      </c>
      <c r="H8" s="11">
        <v>0.46458333333333335</v>
      </c>
      <c r="I8" s="2" t="s">
        <v>232</v>
      </c>
      <c r="J8" s="10">
        <f t="shared" si="1"/>
        <v>0.19652777777777775</v>
      </c>
      <c r="K8" s="11">
        <v>0.6611111111111111</v>
      </c>
      <c r="L8" s="10">
        <f t="shared" si="2"/>
        <v>0.6611111111111111</v>
      </c>
      <c r="M8" s="4">
        <v>4</v>
      </c>
    </row>
    <row r="9" spans="1:13" ht="15.75">
      <c r="A9" s="9">
        <v>5</v>
      </c>
      <c r="B9" s="2" t="s">
        <v>101</v>
      </c>
      <c r="C9" s="3">
        <v>28</v>
      </c>
      <c r="D9" s="2" t="s">
        <v>102</v>
      </c>
      <c r="E9" s="10">
        <v>0.2777777777777778</v>
      </c>
      <c r="F9" s="2" t="s">
        <v>103</v>
      </c>
      <c r="G9" s="10">
        <f t="shared" si="0"/>
        <v>0.2222222222222222</v>
      </c>
      <c r="H9" s="10">
        <v>0.5</v>
      </c>
      <c r="I9" s="2" t="s">
        <v>104</v>
      </c>
      <c r="J9" s="10">
        <f t="shared" si="1"/>
        <v>0.17986111111111114</v>
      </c>
      <c r="K9" s="10">
        <v>0.6798611111111111</v>
      </c>
      <c r="L9" s="10">
        <f t="shared" si="2"/>
        <v>0.6798611111111111</v>
      </c>
      <c r="M9" s="4">
        <v>5</v>
      </c>
    </row>
    <row r="10" spans="1:13" ht="15.75">
      <c r="A10" s="9">
        <v>6</v>
      </c>
      <c r="B10" s="2" t="s">
        <v>195</v>
      </c>
      <c r="C10" s="3" t="s">
        <v>260</v>
      </c>
      <c r="D10" s="2" t="s">
        <v>196</v>
      </c>
      <c r="E10" s="11">
        <v>0.14583333333333334</v>
      </c>
      <c r="F10" s="2" t="s">
        <v>197</v>
      </c>
      <c r="G10" s="10">
        <f t="shared" si="0"/>
        <v>0.36944444444444446</v>
      </c>
      <c r="H10" s="11">
        <v>0.5152777777777778</v>
      </c>
      <c r="I10" s="2" t="s">
        <v>198</v>
      </c>
      <c r="J10" s="10">
        <f t="shared" si="1"/>
        <v>0.19305555555555554</v>
      </c>
      <c r="K10" s="11">
        <v>0.7083333333333334</v>
      </c>
      <c r="L10" s="10">
        <f t="shared" si="2"/>
        <v>0.7083333333333334</v>
      </c>
      <c r="M10" s="4">
        <v>6</v>
      </c>
    </row>
    <row r="11" spans="1:13" ht="15.75">
      <c r="A11" s="9">
        <v>7</v>
      </c>
      <c r="B11" s="2" t="s">
        <v>243</v>
      </c>
      <c r="C11" s="3">
        <v>7</v>
      </c>
      <c r="D11" s="2" t="s">
        <v>244</v>
      </c>
      <c r="E11" s="11">
        <v>0.1951388888888889</v>
      </c>
      <c r="F11" s="2" t="s">
        <v>245</v>
      </c>
      <c r="G11" s="10">
        <f t="shared" si="0"/>
        <v>0.28402777777777777</v>
      </c>
      <c r="H11" s="11">
        <v>0.4791666666666667</v>
      </c>
      <c r="I11" s="2" t="s">
        <v>246</v>
      </c>
      <c r="J11" s="10">
        <f t="shared" si="1"/>
        <v>0.2888888888888889</v>
      </c>
      <c r="K11" s="11">
        <v>0.7680555555555556</v>
      </c>
      <c r="L11" s="10">
        <f t="shared" si="2"/>
        <v>0.7680555555555556</v>
      </c>
      <c r="M11" s="4">
        <v>7</v>
      </c>
    </row>
    <row r="12" spans="1:13" ht="15.75">
      <c r="A12" s="9">
        <v>8</v>
      </c>
      <c r="B12" s="2" t="s">
        <v>205</v>
      </c>
      <c r="C12" s="3">
        <v>5</v>
      </c>
      <c r="D12" s="2" t="s">
        <v>206</v>
      </c>
      <c r="E12" s="11">
        <v>0.2125</v>
      </c>
      <c r="F12" s="2" t="s">
        <v>207</v>
      </c>
      <c r="G12" s="10">
        <f t="shared" si="0"/>
        <v>0.29027777777777775</v>
      </c>
      <c r="H12" s="11">
        <v>0.5027777777777778</v>
      </c>
      <c r="I12" s="2" t="s">
        <v>208</v>
      </c>
      <c r="J12" s="10">
        <f t="shared" si="1"/>
        <v>0.27847222222222223</v>
      </c>
      <c r="K12" s="11">
        <v>0.78125</v>
      </c>
      <c r="L12" s="10">
        <f t="shared" si="2"/>
        <v>0.78125</v>
      </c>
      <c r="M12" s="4">
        <v>8</v>
      </c>
    </row>
    <row r="13" spans="1:13" ht="15.75">
      <c r="A13" s="9">
        <v>9</v>
      </c>
      <c r="B13" s="2" t="s">
        <v>159</v>
      </c>
      <c r="C13" s="3">
        <v>27</v>
      </c>
      <c r="D13" s="2" t="s">
        <v>160</v>
      </c>
      <c r="E13" s="11">
        <v>0.25</v>
      </c>
      <c r="F13" s="2" t="s">
        <v>161</v>
      </c>
      <c r="G13" s="10">
        <f t="shared" si="0"/>
        <v>0.3104166666666667</v>
      </c>
      <c r="H13" s="11">
        <v>0.5604166666666667</v>
      </c>
      <c r="I13" s="2" t="s">
        <v>162</v>
      </c>
      <c r="J13" s="10">
        <f t="shared" si="1"/>
        <v>0.22986111111111107</v>
      </c>
      <c r="K13" s="11">
        <v>0.7902777777777777</v>
      </c>
      <c r="L13" s="10">
        <f t="shared" si="2"/>
        <v>0.7902777777777777</v>
      </c>
      <c r="M13" s="4">
        <v>9</v>
      </c>
    </row>
    <row r="14" spans="1:13" ht="15.75">
      <c r="A14" s="9">
        <v>10</v>
      </c>
      <c r="B14" s="2" t="s">
        <v>152</v>
      </c>
      <c r="C14" s="3">
        <v>8</v>
      </c>
      <c r="D14" s="2" t="s">
        <v>153</v>
      </c>
      <c r="E14" s="11">
        <v>0.19166666666666665</v>
      </c>
      <c r="F14" s="2" t="s">
        <v>154</v>
      </c>
      <c r="G14" s="10">
        <f t="shared" si="0"/>
        <v>0.35</v>
      </c>
      <c r="H14" s="11">
        <v>0.5416666666666666</v>
      </c>
      <c r="I14" s="2" t="s">
        <v>155</v>
      </c>
      <c r="J14" s="10">
        <f t="shared" si="1"/>
        <v>0.2597222222222223</v>
      </c>
      <c r="K14" s="11">
        <v>0.8013888888888889</v>
      </c>
      <c r="L14" s="10">
        <f t="shared" si="2"/>
        <v>0.8013888888888889</v>
      </c>
      <c r="M14" s="4">
        <v>10</v>
      </c>
    </row>
    <row r="15" spans="1:13" ht="15.75">
      <c r="A15" s="9">
        <v>11</v>
      </c>
      <c r="B15" s="2" t="s">
        <v>236</v>
      </c>
      <c r="C15" s="3">
        <v>2</v>
      </c>
      <c r="D15" s="2" t="s">
        <v>237</v>
      </c>
      <c r="E15" s="11">
        <v>0.2576388888888889</v>
      </c>
      <c r="F15" s="2" t="s">
        <v>238</v>
      </c>
      <c r="G15" s="10">
        <f t="shared" si="0"/>
        <v>0.34513888888888883</v>
      </c>
      <c r="H15" s="11">
        <v>0.6027777777777777</v>
      </c>
      <c r="I15" s="2" t="s">
        <v>239</v>
      </c>
      <c r="J15" s="10">
        <f t="shared" si="1"/>
        <v>0.28541666666666665</v>
      </c>
      <c r="K15" s="11">
        <v>0.8881944444444444</v>
      </c>
      <c r="L15" s="10">
        <f t="shared" si="2"/>
        <v>0.8881944444444445</v>
      </c>
      <c r="M15" s="4">
        <v>11</v>
      </c>
    </row>
    <row r="16" spans="1:13" ht="15.75">
      <c r="A16" s="9">
        <v>12</v>
      </c>
      <c r="B16" s="2" t="s">
        <v>178</v>
      </c>
      <c r="C16" s="3">
        <v>18</v>
      </c>
      <c r="D16" s="2" t="s">
        <v>179</v>
      </c>
      <c r="E16" s="11">
        <v>0.19305555555555554</v>
      </c>
      <c r="F16" s="2" t="s">
        <v>180</v>
      </c>
      <c r="G16" s="10">
        <f t="shared" si="0"/>
        <v>0.4423611111111111</v>
      </c>
      <c r="H16" s="11">
        <v>0.6354166666666666</v>
      </c>
      <c r="I16" s="2" t="s">
        <v>181</v>
      </c>
      <c r="J16" s="10">
        <f t="shared" si="1"/>
        <v>0.3784722222222222</v>
      </c>
      <c r="K16" s="11">
        <v>1.0138888888888888</v>
      </c>
      <c r="L16" s="10">
        <f t="shared" si="2"/>
        <v>1.0138888888888888</v>
      </c>
      <c r="M16" s="4">
        <v>12</v>
      </c>
    </row>
    <row r="17" spans="1:13" ht="15.75">
      <c r="A17" s="9">
        <v>13</v>
      </c>
      <c r="B17" s="2" t="s">
        <v>233</v>
      </c>
      <c r="C17" s="3">
        <v>12</v>
      </c>
      <c r="D17" s="2" t="s">
        <v>234</v>
      </c>
      <c r="E17" s="11">
        <v>0.4173611111111111</v>
      </c>
      <c r="F17" s="2" t="s">
        <v>235</v>
      </c>
      <c r="G17" s="10">
        <f t="shared" si="0"/>
        <v>0.4402777777777777</v>
      </c>
      <c r="H17" s="11">
        <v>0.8576388888888888</v>
      </c>
      <c r="I17" s="2" t="s">
        <v>235</v>
      </c>
      <c r="J17" s="10">
        <f t="shared" si="1"/>
        <v>0.44652777777777786</v>
      </c>
      <c r="K17" s="11">
        <v>1.3041666666666667</v>
      </c>
      <c r="L17" s="10">
        <f t="shared" si="2"/>
        <v>1.3041666666666667</v>
      </c>
      <c r="M17" s="4">
        <v>13</v>
      </c>
    </row>
    <row r="19" ht="15.75">
      <c r="I19" s="62"/>
    </row>
  </sheetData>
  <mergeCells count="9">
    <mergeCell ref="A1:M1"/>
    <mergeCell ref="D2:E2"/>
    <mergeCell ref="F2:G2"/>
    <mergeCell ref="I2:J2"/>
    <mergeCell ref="L2:L3"/>
    <mergeCell ref="M2:M3"/>
    <mergeCell ref="B2:B3"/>
    <mergeCell ref="A2:A3"/>
    <mergeCell ref="C2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0" zoomScaleSheetLayoutView="70" workbookViewId="0" topLeftCell="A1">
      <selection activeCell="A5" sqref="A5:M7"/>
    </sheetView>
  </sheetViews>
  <sheetFormatPr defaultColWidth="9.00390625" defaultRowHeight="12.75"/>
  <cols>
    <col min="1" max="1" width="5.25390625" style="1" customWidth="1"/>
    <col min="2" max="2" width="20.375" style="1" customWidth="1"/>
    <col min="3" max="3" width="10.375" style="29" customWidth="1"/>
    <col min="4" max="4" width="25.625" style="1" customWidth="1"/>
    <col min="5" max="5" width="10.125" style="1" customWidth="1"/>
    <col min="6" max="6" width="25.75390625" style="1" customWidth="1"/>
    <col min="7" max="8" width="10.625" style="1" customWidth="1"/>
    <col min="9" max="9" width="25.75390625" style="1" customWidth="1"/>
    <col min="10" max="12" width="9.625" style="1" customWidth="1"/>
    <col min="13" max="13" width="6.125" style="1" customWidth="1"/>
    <col min="14" max="16384" width="9.125" style="1" customWidth="1"/>
  </cols>
  <sheetData>
    <row r="1" spans="1:13" ht="54.75" customHeight="1" thickBo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5" customFormat="1" ht="15.75">
      <c r="A2" s="71" t="s">
        <v>0</v>
      </c>
      <c r="B2" s="69" t="s">
        <v>61</v>
      </c>
      <c r="C2" s="73" t="s">
        <v>57</v>
      </c>
      <c r="D2" s="64" t="s">
        <v>5</v>
      </c>
      <c r="E2" s="64"/>
      <c r="F2" s="64" t="s">
        <v>6</v>
      </c>
      <c r="G2" s="64"/>
      <c r="H2" s="24"/>
      <c r="I2" s="64" t="s">
        <v>7</v>
      </c>
      <c r="J2" s="64"/>
      <c r="K2" s="24"/>
      <c r="L2" s="65" t="s">
        <v>4</v>
      </c>
      <c r="M2" s="67" t="s">
        <v>3</v>
      </c>
    </row>
    <row r="3" spans="1:13" s="25" customFormat="1" ht="15.75">
      <c r="A3" s="72"/>
      <c r="B3" s="70"/>
      <c r="C3" s="74"/>
      <c r="D3" s="26" t="s">
        <v>1</v>
      </c>
      <c r="E3" s="26" t="s">
        <v>2</v>
      </c>
      <c r="F3" s="26" t="s">
        <v>1</v>
      </c>
      <c r="G3" s="26" t="s">
        <v>2</v>
      </c>
      <c r="H3" s="26" t="s">
        <v>58</v>
      </c>
      <c r="I3" s="26" t="s">
        <v>1</v>
      </c>
      <c r="J3" s="26" t="s">
        <v>2</v>
      </c>
      <c r="K3" s="26" t="s">
        <v>59</v>
      </c>
      <c r="L3" s="66"/>
      <c r="M3" s="68"/>
    </row>
    <row r="4" spans="1:13" s="23" customFormat="1" ht="16.5" thickBot="1">
      <c r="A4" s="32">
        <v>1</v>
      </c>
      <c r="B4" s="33">
        <v>2</v>
      </c>
      <c r="C4" s="32">
        <v>3</v>
      </c>
      <c r="D4" s="33">
        <v>4</v>
      </c>
      <c r="E4" s="32">
        <v>5</v>
      </c>
      <c r="F4" s="33">
        <v>6</v>
      </c>
      <c r="G4" s="32">
        <v>7</v>
      </c>
      <c r="H4" s="33">
        <v>8</v>
      </c>
      <c r="I4" s="32">
        <v>9</v>
      </c>
      <c r="J4" s="33">
        <v>10</v>
      </c>
      <c r="K4" s="32">
        <v>11</v>
      </c>
      <c r="L4" s="33">
        <v>12</v>
      </c>
      <c r="M4" s="34">
        <v>13</v>
      </c>
    </row>
    <row r="5" spans="1:13" ht="15.75">
      <c r="A5" s="102">
        <v>1</v>
      </c>
      <c r="B5" s="103" t="s">
        <v>21</v>
      </c>
      <c r="C5" s="104">
        <v>3</v>
      </c>
      <c r="D5" s="105" t="s">
        <v>94</v>
      </c>
      <c r="E5" s="106">
        <v>0.17222222222222225</v>
      </c>
      <c r="F5" s="105" t="s">
        <v>95</v>
      </c>
      <c r="G5" s="106">
        <f aca="true" t="shared" si="0" ref="G5:G31">H5-E5</f>
        <v>0.1986111111111111</v>
      </c>
      <c r="H5" s="107">
        <v>0.37083333333333335</v>
      </c>
      <c r="I5" s="103" t="s">
        <v>96</v>
      </c>
      <c r="J5" s="106">
        <f aca="true" t="shared" si="1" ref="J5:J31">K5-H5</f>
        <v>0.15763888888888888</v>
      </c>
      <c r="K5" s="107">
        <v>0.5284722222222222</v>
      </c>
      <c r="L5" s="106">
        <f aca="true" t="shared" si="2" ref="L5:L31">J5+E5+G5</f>
        <v>0.5284722222222222</v>
      </c>
      <c r="M5" s="108">
        <v>1</v>
      </c>
    </row>
    <row r="6" spans="1:13" ht="15.75">
      <c r="A6" s="94">
        <v>2</v>
      </c>
      <c r="B6" s="99" t="s">
        <v>24</v>
      </c>
      <c r="C6" s="96">
        <v>1</v>
      </c>
      <c r="D6" s="99" t="s">
        <v>259</v>
      </c>
      <c r="E6" s="101">
        <v>0.17013888888888887</v>
      </c>
      <c r="F6" s="99" t="s">
        <v>69</v>
      </c>
      <c r="G6" s="101">
        <f t="shared" si="0"/>
        <v>0.2111111111111111</v>
      </c>
      <c r="H6" s="100">
        <v>0.38125</v>
      </c>
      <c r="I6" s="99" t="s">
        <v>68</v>
      </c>
      <c r="J6" s="101">
        <f t="shared" si="1"/>
        <v>0.16666666666666674</v>
      </c>
      <c r="K6" s="100">
        <v>0.5479166666666667</v>
      </c>
      <c r="L6" s="101">
        <f t="shared" si="2"/>
        <v>0.5479166666666667</v>
      </c>
      <c r="M6" s="109">
        <v>2</v>
      </c>
    </row>
    <row r="7" spans="1:13" ht="15.75">
      <c r="A7" s="94">
        <v>3</v>
      </c>
      <c r="B7" s="99" t="s">
        <v>33</v>
      </c>
      <c r="C7" s="96">
        <v>4</v>
      </c>
      <c r="D7" s="99" t="s">
        <v>175</v>
      </c>
      <c r="E7" s="101">
        <v>0.16111111111111112</v>
      </c>
      <c r="F7" s="99" t="s">
        <v>176</v>
      </c>
      <c r="G7" s="101">
        <f t="shared" si="0"/>
        <v>0.19791666666666666</v>
      </c>
      <c r="H7" s="100">
        <v>0.3590277777777778</v>
      </c>
      <c r="I7" s="99" t="s">
        <v>177</v>
      </c>
      <c r="J7" s="101">
        <f t="shared" si="1"/>
        <v>0.24305555555555552</v>
      </c>
      <c r="K7" s="100">
        <v>0.6020833333333333</v>
      </c>
      <c r="L7" s="101">
        <f t="shared" si="2"/>
        <v>0.6020833333333333</v>
      </c>
      <c r="M7" s="109">
        <v>3</v>
      </c>
    </row>
    <row r="8" spans="1:13" s="15" customFormat="1" ht="15.75">
      <c r="A8" s="35">
        <v>4</v>
      </c>
      <c r="B8" s="2" t="s">
        <v>42</v>
      </c>
      <c r="C8" s="3">
        <v>14</v>
      </c>
      <c r="D8" s="36" t="s">
        <v>85</v>
      </c>
      <c r="E8" s="14">
        <v>0.19027777777777777</v>
      </c>
      <c r="F8" s="36" t="s">
        <v>87</v>
      </c>
      <c r="G8" s="10">
        <f t="shared" si="0"/>
        <v>0.24305555555555558</v>
      </c>
      <c r="H8" s="13">
        <v>0.43333333333333335</v>
      </c>
      <c r="I8" s="36" t="s">
        <v>86</v>
      </c>
      <c r="J8" s="10">
        <f t="shared" si="1"/>
        <v>0.17152777777777783</v>
      </c>
      <c r="K8" s="13">
        <v>0.6048611111111112</v>
      </c>
      <c r="L8" s="14">
        <f t="shared" si="2"/>
        <v>0.6048611111111112</v>
      </c>
      <c r="M8" s="41">
        <v>4</v>
      </c>
    </row>
    <row r="9" spans="1:13" ht="15.75">
      <c r="A9" s="9">
        <v>5</v>
      </c>
      <c r="B9" s="2" t="s">
        <v>36</v>
      </c>
      <c r="C9" s="3">
        <v>2</v>
      </c>
      <c r="D9" s="2" t="s">
        <v>263</v>
      </c>
      <c r="E9" s="10">
        <v>0.1638888888888889</v>
      </c>
      <c r="F9" s="2" t="s">
        <v>264</v>
      </c>
      <c r="G9" s="10">
        <f t="shared" si="0"/>
        <v>0.2173611111111111</v>
      </c>
      <c r="H9" s="10">
        <v>0.38125</v>
      </c>
      <c r="I9" s="2" t="s">
        <v>265</v>
      </c>
      <c r="J9" s="10">
        <f t="shared" si="1"/>
        <v>0.22569444444444442</v>
      </c>
      <c r="K9" s="10">
        <v>0.6069444444444444</v>
      </c>
      <c r="L9" s="10">
        <f t="shared" si="2"/>
        <v>0.6069444444444444</v>
      </c>
      <c r="M9" s="6">
        <v>5</v>
      </c>
    </row>
    <row r="10" spans="1:13" ht="15.75">
      <c r="A10" s="9">
        <v>6</v>
      </c>
      <c r="B10" s="2" t="s">
        <v>35</v>
      </c>
      <c r="C10" s="3">
        <v>9</v>
      </c>
      <c r="D10" s="2" t="s">
        <v>149</v>
      </c>
      <c r="E10" s="10">
        <v>0.19722222222222222</v>
      </c>
      <c r="F10" s="2" t="s">
        <v>150</v>
      </c>
      <c r="G10" s="10">
        <f t="shared" si="0"/>
        <v>0.2520833333333333</v>
      </c>
      <c r="H10" s="10">
        <v>0.44930555555555557</v>
      </c>
      <c r="I10" s="2" t="s">
        <v>151</v>
      </c>
      <c r="J10" s="10">
        <f t="shared" si="1"/>
        <v>0.16319444444444448</v>
      </c>
      <c r="K10" s="10">
        <v>0.6125</v>
      </c>
      <c r="L10" s="10">
        <f t="shared" si="2"/>
        <v>0.6125</v>
      </c>
      <c r="M10" s="6">
        <v>6</v>
      </c>
    </row>
    <row r="11" spans="1:13" ht="15.75">
      <c r="A11" s="35">
        <v>7</v>
      </c>
      <c r="B11" s="2" t="s">
        <v>22</v>
      </c>
      <c r="C11" s="3">
        <v>5</v>
      </c>
      <c r="D11" s="5" t="s">
        <v>70</v>
      </c>
      <c r="E11" s="10">
        <v>0.15902777777777777</v>
      </c>
      <c r="F11" s="2" t="s">
        <v>71</v>
      </c>
      <c r="G11" s="10">
        <f t="shared" si="0"/>
        <v>0.3027777777777778</v>
      </c>
      <c r="H11" s="11">
        <v>0.4618055555555556</v>
      </c>
      <c r="I11" s="2" t="s">
        <v>72</v>
      </c>
      <c r="J11" s="10">
        <f t="shared" si="1"/>
        <v>0.1527777777777778</v>
      </c>
      <c r="K11" s="11">
        <v>0.6145833333333334</v>
      </c>
      <c r="L11" s="10">
        <f t="shared" si="2"/>
        <v>0.6145833333333334</v>
      </c>
      <c r="M11" s="41">
        <v>7</v>
      </c>
    </row>
    <row r="12" spans="1:13" ht="15.75">
      <c r="A12" s="9">
        <v>8</v>
      </c>
      <c r="B12" s="2" t="s">
        <v>32</v>
      </c>
      <c r="C12" s="3">
        <v>8</v>
      </c>
      <c r="D12" s="2" t="s">
        <v>224</v>
      </c>
      <c r="E12" s="10">
        <v>0.14722222222222223</v>
      </c>
      <c r="F12" s="2" t="s">
        <v>225</v>
      </c>
      <c r="G12" s="10">
        <f t="shared" si="0"/>
        <v>0.31666666666666665</v>
      </c>
      <c r="H12" s="11">
        <v>0.46388888888888885</v>
      </c>
      <c r="I12" s="2" t="s">
        <v>226</v>
      </c>
      <c r="J12" s="10">
        <f t="shared" si="1"/>
        <v>0.15625000000000006</v>
      </c>
      <c r="K12" s="11">
        <v>0.6201388888888889</v>
      </c>
      <c r="L12" s="10">
        <f t="shared" si="2"/>
        <v>0.6201388888888889</v>
      </c>
      <c r="M12" s="6">
        <v>8</v>
      </c>
    </row>
    <row r="13" spans="1:13" ht="15.75">
      <c r="A13" s="9">
        <v>9</v>
      </c>
      <c r="B13" s="2" t="s">
        <v>30</v>
      </c>
      <c r="C13" s="3">
        <v>6</v>
      </c>
      <c r="D13" s="2" t="s">
        <v>188</v>
      </c>
      <c r="E13" s="10">
        <v>0.16319444444444445</v>
      </c>
      <c r="F13" s="2" t="s">
        <v>189</v>
      </c>
      <c r="G13" s="10">
        <f t="shared" si="0"/>
        <v>0.2833333333333333</v>
      </c>
      <c r="H13" s="11">
        <v>0.4465277777777778</v>
      </c>
      <c r="I13" s="2" t="s">
        <v>190</v>
      </c>
      <c r="J13" s="10">
        <f t="shared" si="1"/>
        <v>0.18263888888888885</v>
      </c>
      <c r="K13" s="11">
        <v>0.6291666666666667</v>
      </c>
      <c r="L13" s="10">
        <f t="shared" si="2"/>
        <v>0.6291666666666667</v>
      </c>
      <c r="M13" s="6">
        <v>9</v>
      </c>
    </row>
    <row r="14" spans="1:13" ht="15.75">
      <c r="A14" s="35">
        <v>10</v>
      </c>
      <c r="B14" s="2" t="s">
        <v>34</v>
      </c>
      <c r="C14" s="3">
        <v>11</v>
      </c>
      <c r="D14" s="2" t="s">
        <v>105</v>
      </c>
      <c r="E14" s="10">
        <v>0.17430555555555557</v>
      </c>
      <c r="F14" s="2" t="s">
        <v>106</v>
      </c>
      <c r="G14" s="10">
        <f t="shared" si="0"/>
        <v>0.26388888888888895</v>
      </c>
      <c r="H14" s="11">
        <v>0.4381944444444445</v>
      </c>
      <c r="I14" s="2" t="s">
        <v>107</v>
      </c>
      <c r="J14" s="10">
        <f t="shared" si="1"/>
        <v>0.20208333333333334</v>
      </c>
      <c r="K14" s="11">
        <v>0.6402777777777778</v>
      </c>
      <c r="L14" s="10">
        <f t="shared" si="2"/>
        <v>0.6402777777777778</v>
      </c>
      <c r="M14" s="41">
        <v>10</v>
      </c>
    </row>
    <row r="15" spans="1:13" ht="15.75">
      <c r="A15" s="9">
        <v>11</v>
      </c>
      <c r="B15" s="2" t="s">
        <v>39</v>
      </c>
      <c r="C15" s="3">
        <v>15</v>
      </c>
      <c r="D15" s="2" t="s">
        <v>253</v>
      </c>
      <c r="E15" s="10">
        <v>0.2222222222222222</v>
      </c>
      <c r="F15" s="2" t="s">
        <v>254</v>
      </c>
      <c r="G15" s="10">
        <f t="shared" si="0"/>
        <v>0.2673611111111111</v>
      </c>
      <c r="H15" s="11">
        <v>0.4895833333333333</v>
      </c>
      <c r="I15" s="2" t="s">
        <v>255</v>
      </c>
      <c r="J15" s="10">
        <f t="shared" si="1"/>
        <v>0.16111111111111115</v>
      </c>
      <c r="K15" s="11">
        <v>0.6506944444444445</v>
      </c>
      <c r="L15" s="10">
        <f t="shared" si="2"/>
        <v>0.6506944444444445</v>
      </c>
      <c r="M15" s="6">
        <v>11</v>
      </c>
    </row>
    <row r="16" spans="1:13" ht="15.75">
      <c r="A16" s="9">
        <v>12</v>
      </c>
      <c r="B16" s="2" t="s">
        <v>28</v>
      </c>
      <c r="C16" s="3">
        <v>16</v>
      </c>
      <c r="D16" s="2" t="s">
        <v>111</v>
      </c>
      <c r="E16" s="10">
        <v>0.21736111111111112</v>
      </c>
      <c r="F16" s="2" t="s">
        <v>112</v>
      </c>
      <c r="G16" s="10">
        <f t="shared" si="0"/>
        <v>0.25277777777777777</v>
      </c>
      <c r="H16" s="11">
        <v>0.4701388888888889</v>
      </c>
      <c r="I16" s="2" t="s">
        <v>113</v>
      </c>
      <c r="J16" s="10">
        <f t="shared" si="1"/>
        <v>0.18541666666666667</v>
      </c>
      <c r="K16" s="11">
        <v>0.6555555555555556</v>
      </c>
      <c r="L16" s="10">
        <f t="shared" si="2"/>
        <v>0.6555555555555556</v>
      </c>
      <c r="M16" s="6">
        <v>12</v>
      </c>
    </row>
    <row r="17" spans="1:13" ht="15.75">
      <c r="A17" s="35">
        <v>13</v>
      </c>
      <c r="B17" s="2" t="s">
        <v>25</v>
      </c>
      <c r="C17" s="3">
        <v>13</v>
      </c>
      <c r="D17" s="2" t="s">
        <v>120</v>
      </c>
      <c r="E17" s="10">
        <v>0.22777777777777777</v>
      </c>
      <c r="F17" s="2" t="s">
        <v>121</v>
      </c>
      <c r="G17" s="10">
        <f t="shared" si="0"/>
        <v>0.28055555555555556</v>
      </c>
      <c r="H17" s="11">
        <v>0.5083333333333333</v>
      </c>
      <c r="I17" s="2" t="s">
        <v>122</v>
      </c>
      <c r="J17" s="10">
        <f t="shared" si="1"/>
        <v>0.16666666666666674</v>
      </c>
      <c r="K17" s="11">
        <v>0.675</v>
      </c>
      <c r="L17" s="10">
        <f t="shared" si="2"/>
        <v>0.675</v>
      </c>
      <c r="M17" s="41">
        <v>13</v>
      </c>
    </row>
    <row r="18" spans="1:13" ht="15.75">
      <c r="A18" s="9">
        <v>14</v>
      </c>
      <c r="B18" s="2" t="s">
        <v>20</v>
      </c>
      <c r="C18" s="3">
        <v>22</v>
      </c>
      <c r="D18" s="2" t="s">
        <v>202</v>
      </c>
      <c r="E18" s="10">
        <v>0.2569444444444445</v>
      </c>
      <c r="F18" s="2" t="s">
        <v>203</v>
      </c>
      <c r="G18" s="10">
        <f t="shared" si="0"/>
        <v>0.29305555555555557</v>
      </c>
      <c r="H18" s="10">
        <v>0.55</v>
      </c>
      <c r="I18" s="2" t="s">
        <v>204</v>
      </c>
      <c r="J18" s="10">
        <f t="shared" si="1"/>
        <v>0.17361111111111105</v>
      </c>
      <c r="K18" s="10">
        <v>0.7236111111111111</v>
      </c>
      <c r="L18" s="10">
        <f t="shared" si="2"/>
        <v>0.7236111111111111</v>
      </c>
      <c r="M18" s="6">
        <v>14</v>
      </c>
    </row>
    <row r="19" spans="1:13" ht="15.75">
      <c r="A19" s="9">
        <v>15</v>
      </c>
      <c r="B19" s="2" t="s">
        <v>27</v>
      </c>
      <c r="C19" s="3">
        <v>21</v>
      </c>
      <c r="D19" s="2" t="s">
        <v>146</v>
      </c>
      <c r="E19" s="10">
        <v>0.20138888888888887</v>
      </c>
      <c r="F19" s="2" t="s">
        <v>147</v>
      </c>
      <c r="G19" s="10">
        <f t="shared" si="0"/>
        <v>0.3388888888888889</v>
      </c>
      <c r="H19" s="11">
        <v>0.5402777777777777</v>
      </c>
      <c r="I19" s="2" t="s">
        <v>148</v>
      </c>
      <c r="J19" s="10">
        <f t="shared" si="1"/>
        <v>0.18391203703703707</v>
      </c>
      <c r="K19" s="11">
        <v>0.7241898148148148</v>
      </c>
      <c r="L19" s="10">
        <f t="shared" si="2"/>
        <v>0.7241898148148148</v>
      </c>
      <c r="M19" s="6">
        <v>15</v>
      </c>
    </row>
    <row r="20" spans="1:13" ht="15.75">
      <c r="A20" s="35">
        <v>16</v>
      </c>
      <c r="B20" s="2" t="s">
        <v>19</v>
      </c>
      <c r="C20" s="3">
        <v>26</v>
      </c>
      <c r="D20" s="2" t="s">
        <v>156</v>
      </c>
      <c r="E20" s="10">
        <v>0.18611111111111112</v>
      </c>
      <c r="F20" s="2" t="s">
        <v>157</v>
      </c>
      <c r="G20" s="10">
        <f t="shared" si="0"/>
        <v>0.28750000000000003</v>
      </c>
      <c r="H20" s="10">
        <v>0.47361111111111115</v>
      </c>
      <c r="I20" s="2" t="s">
        <v>158</v>
      </c>
      <c r="J20" s="10">
        <f t="shared" si="1"/>
        <v>0.28124999999999994</v>
      </c>
      <c r="K20" s="10">
        <v>0.7548611111111111</v>
      </c>
      <c r="L20" s="10">
        <f t="shared" si="2"/>
        <v>0.7548611111111111</v>
      </c>
      <c r="M20" s="41">
        <v>16</v>
      </c>
    </row>
    <row r="21" spans="1:13" ht="15.75">
      <c r="A21" s="48">
        <v>17</v>
      </c>
      <c r="B21" s="49" t="s">
        <v>29</v>
      </c>
      <c r="C21" s="50">
        <v>29</v>
      </c>
      <c r="D21" s="49" t="s">
        <v>227</v>
      </c>
      <c r="E21" s="52">
        <v>0.19930555555555554</v>
      </c>
      <c r="F21" s="49" t="s">
        <v>228</v>
      </c>
      <c r="G21" s="52">
        <f t="shared" si="0"/>
        <v>0.3187500000000001</v>
      </c>
      <c r="H21" s="51">
        <v>0.5180555555555556</v>
      </c>
      <c r="I21" s="49" t="s">
        <v>229</v>
      </c>
      <c r="J21" s="52">
        <f t="shared" si="1"/>
        <v>0.248611111111111</v>
      </c>
      <c r="K21" s="51">
        <v>0.7666666666666666</v>
      </c>
      <c r="L21" s="52">
        <f t="shared" si="2"/>
        <v>0.7666666666666666</v>
      </c>
      <c r="M21" s="53">
        <v>17</v>
      </c>
    </row>
    <row r="22" spans="1:13" ht="15.75">
      <c r="A22" s="3">
        <v>18</v>
      </c>
      <c r="B22" s="2" t="s">
        <v>41</v>
      </c>
      <c r="C22" s="3">
        <v>12</v>
      </c>
      <c r="D22" s="2" t="s">
        <v>73</v>
      </c>
      <c r="E22" s="10">
        <v>0.2340277777777778</v>
      </c>
      <c r="F22" s="2" t="s">
        <v>74</v>
      </c>
      <c r="G22" s="10">
        <f t="shared" si="0"/>
        <v>0.33124999999999993</v>
      </c>
      <c r="H22" s="11">
        <v>0.5652777777777778</v>
      </c>
      <c r="I22" s="2" t="s">
        <v>75</v>
      </c>
      <c r="J22" s="10">
        <f t="shared" si="1"/>
        <v>0.22916666666666663</v>
      </c>
      <c r="K22" s="11">
        <v>0.7944444444444444</v>
      </c>
      <c r="L22" s="10">
        <f t="shared" si="2"/>
        <v>0.7944444444444444</v>
      </c>
      <c r="M22" s="5">
        <v>18</v>
      </c>
    </row>
    <row r="23" spans="1:13" s="15" customFormat="1" ht="15.75">
      <c r="A23" s="3">
        <v>19</v>
      </c>
      <c r="B23" s="36" t="s">
        <v>26</v>
      </c>
      <c r="C23" s="42">
        <v>19</v>
      </c>
      <c r="D23" s="36" t="s">
        <v>123</v>
      </c>
      <c r="E23" s="14">
        <v>0.19305555555555554</v>
      </c>
      <c r="F23" s="36" t="s">
        <v>124</v>
      </c>
      <c r="G23" s="10">
        <f t="shared" si="0"/>
        <v>0.3125</v>
      </c>
      <c r="H23" s="13">
        <v>0.5055555555555555</v>
      </c>
      <c r="I23" s="36" t="s">
        <v>125</v>
      </c>
      <c r="J23" s="10">
        <f t="shared" si="1"/>
        <v>0.29236111111111107</v>
      </c>
      <c r="K23" s="13">
        <v>0.7979166666666666</v>
      </c>
      <c r="L23" s="14">
        <f t="shared" si="2"/>
        <v>0.7979166666666666</v>
      </c>
      <c r="M23" s="5">
        <v>19</v>
      </c>
    </row>
    <row r="24" spans="1:13" ht="15.75">
      <c r="A24" s="3">
        <v>20</v>
      </c>
      <c r="B24" s="2" t="s">
        <v>38</v>
      </c>
      <c r="C24" s="3">
        <v>18</v>
      </c>
      <c r="D24" s="2" t="s">
        <v>172</v>
      </c>
      <c r="E24" s="10">
        <v>0.19166666666666665</v>
      </c>
      <c r="F24" s="2" t="s">
        <v>173</v>
      </c>
      <c r="G24" s="10">
        <f t="shared" si="0"/>
        <v>0.3388888888888889</v>
      </c>
      <c r="H24" s="11">
        <v>0.5305555555555556</v>
      </c>
      <c r="I24" s="2" t="s">
        <v>174</v>
      </c>
      <c r="J24" s="10">
        <f t="shared" si="1"/>
        <v>0.2861111111111112</v>
      </c>
      <c r="K24" s="11">
        <v>0.8166666666666668</v>
      </c>
      <c r="L24" s="10">
        <f t="shared" si="2"/>
        <v>0.8166666666666668</v>
      </c>
      <c r="M24" s="5">
        <v>20</v>
      </c>
    </row>
    <row r="25" spans="1:13" ht="15.75">
      <c r="A25" s="3">
        <v>21</v>
      </c>
      <c r="B25" s="2" t="s">
        <v>43</v>
      </c>
      <c r="C25" s="3">
        <v>10</v>
      </c>
      <c r="D25" s="2" t="s">
        <v>240</v>
      </c>
      <c r="E25" s="10">
        <v>0.21666666666666667</v>
      </c>
      <c r="F25" s="5" t="s">
        <v>241</v>
      </c>
      <c r="G25" s="10">
        <f t="shared" si="0"/>
        <v>0.36736111111111114</v>
      </c>
      <c r="H25" s="11">
        <v>0.5840277777777778</v>
      </c>
      <c r="I25" s="2" t="s">
        <v>242</v>
      </c>
      <c r="J25" s="10">
        <f t="shared" si="1"/>
        <v>0.25069444444444444</v>
      </c>
      <c r="K25" s="11">
        <v>0.8347222222222223</v>
      </c>
      <c r="L25" s="10">
        <f t="shared" si="2"/>
        <v>0.8347222222222223</v>
      </c>
      <c r="M25" s="5">
        <v>21</v>
      </c>
    </row>
    <row r="26" spans="1:13" ht="15.75">
      <c r="A26" s="3">
        <v>22</v>
      </c>
      <c r="B26" s="2" t="s">
        <v>31</v>
      </c>
      <c r="C26" s="3">
        <v>25</v>
      </c>
      <c r="D26" s="2" t="s">
        <v>82</v>
      </c>
      <c r="E26" s="10">
        <v>0.33819444444444446</v>
      </c>
      <c r="F26" s="2" t="s">
        <v>83</v>
      </c>
      <c r="G26" s="10">
        <f t="shared" si="0"/>
        <v>0.35486111111111107</v>
      </c>
      <c r="H26" s="11">
        <v>0.6930555555555555</v>
      </c>
      <c r="I26" s="2" t="s">
        <v>84</v>
      </c>
      <c r="J26" s="10">
        <f t="shared" si="1"/>
        <v>0.1777777777777777</v>
      </c>
      <c r="K26" s="11">
        <v>0.8708333333333332</v>
      </c>
      <c r="L26" s="10">
        <f t="shared" si="2"/>
        <v>0.8708333333333332</v>
      </c>
      <c r="M26" s="5">
        <v>22</v>
      </c>
    </row>
    <row r="27" spans="1:13" ht="15.75">
      <c r="A27" s="3">
        <v>23</v>
      </c>
      <c r="B27" s="2" t="s">
        <v>23</v>
      </c>
      <c r="C27" s="3">
        <v>20</v>
      </c>
      <c r="D27" s="2" t="s">
        <v>185</v>
      </c>
      <c r="E27" s="10">
        <v>0.26875</v>
      </c>
      <c r="F27" s="2" t="s">
        <v>186</v>
      </c>
      <c r="G27" s="10">
        <f t="shared" si="0"/>
        <v>0.3805555555555556</v>
      </c>
      <c r="H27" s="11">
        <v>0.6493055555555556</v>
      </c>
      <c r="I27" s="2" t="s">
        <v>187</v>
      </c>
      <c r="J27" s="10">
        <f t="shared" si="1"/>
        <v>0.23958333333333326</v>
      </c>
      <c r="K27" s="11">
        <v>0.8888888888888888</v>
      </c>
      <c r="L27" s="10">
        <f t="shared" si="2"/>
        <v>0.8888888888888888</v>
      </c>
      <c r="M27" s="5">
        <v>23</v>
      </c>
    </row>
    <row r="28" spans="1:13" ht="15.75">
      <c r="A28" s="3">
        <v>24</v>
      </c>
      <c r="B28" s="2" t="s">
        <v>44</v>
      </c>
      <c r="C28" s="3">
        <v>17</v>
      </c>
      <c r="D28" s="2" t="s">
        <v>256</v>
      </c>
      <c r="E28" s="10">
        <v>0.31875</v>
      </c>
      <c r="F28" s="2" t="s">
        <v>257</v>
      </c>
      <c r="G28" s="10">
        <f t="shared" si="0"/>
        <v>0.40069444444444446</v>
      </c>
      <c r="H28" s="11">
        <v>0.7194444444444444</v>
      </c>
      <c r="I28" s="2" t="s">
        <v>258</v>
      </c>
      <c r="J28" s="10">
        <f t="shared" si="1"/>
        <v>0.3027777777777779</v>
      </c>
      <c r="K28" s="11">
        <v>1.0222222222222224</v>
      </c>
      <c r="L28" s="10">
        <f t="shared" si="2"/>
        <v>1.0222222222222224</v>
      </c>
      <c r="M28" s="5">
        <v>24</v>
      </c>
    </row>
    <row r="29" spans="1:13" ht="15.75">
      <c r="A29" s="3">
        <v>25</v>
      </c>
      <c r="B29" s="2" t="s">
        <v>40</v>
      </c>
      <c r="C29" s="3">
        <v>24</v>
      </c>
      <c r="D29" s="2" t="s">
        <v>129</v>
      </c>
      <c r="E29" s="10">
        <v>0.28125</v>
      </c>
      <c r="F29" s="2" t="s">
        <v>130</v>
      </c>
      <c r="G29" s="10">
        <f t="shared" si="0"/>
        <v>0.48750000000000004</v>
      </c>
      <c r="H29" s="11">
        <v>0.76875</v>
      </c>
      <c r="I29" s="2" t="s">
        <v>131</v>
      </c>
      <c r="J29" s="10">
        <f t="shared" si="1"/>
        <v>0.2666666666666666</v>
      </c>
      <c r="K29" s="11">
        <v>1.0354166666666667</v>
      </c>
      <c r="L29" s="10">
        <f t="shared" si="2"/>
        <v>1.0354166666666667</v>
      </c>
      <c r="M29" s="5">
        <v>25</v>
      </c>
    </row>
    <row r="30" spans="1:13" ht="15.75">
      <c r="A30" s="46"/>
      <c r="B30" s="45" t="s">
        <v>262</v>
      </c>
      <c r="C30" s="45" t="s">
        <v>293</v>
      </c>
      <c r="D30" s="45"/>
      <c r="E30" s="47">
        <v>0.14722222222222223</v>
      </c>
      <c r="F30" s="45"/>
      <c r="G30" s="47">
        <f t="shared" si="0"/>
        <v>0.23263888888888892</v>
      </c>
      <c r="H30" s="47">
        <v>0.37986111111111115</v>
      </c>
      <c r="I30" s="45"/>
      <c r="J30" s="47">
        <f t="shared" si="1"/>
        <v>0.16180555555555548</v>
      </c>
      <c r="K30" s="47">
        <v>0.5416666666666666</v>
      </c>
      <c r="L30" s="47">
        <f t="shared" si="2"/>
        <v>0.5416666666666666</v>
      </c>
      <c r="M30" s="46"/>
    </row>
    <row r="31" spans="1:13" ht="15.75">
      <c r="A31" s="54"/>
      <c r="B31" s="55" t="s">
        <v>37</v>
      </c>
      <c r="C31" s="45" t="s">
        <v>293</v>
      </c>
      <c r="D31" s="55" t="s">
        <v>115</v>
      </c>
      <c r="E31" s="57">
        <v>0.18125</v>
      </c>
      <c r="F31" s="55" t="s">
        <v>114</v>
      </c>
      <c r="G31" s="57">
        <f t="shared" si="0"/>
        <v>0.21041666666666667</v>
      </c>
      <c r="H31" s="56">
        <v>0.39166666666666666</v>
      </c>
      <c r="I31" s="55" t="s">
        <v>116</v>
      </c>
      <c r="J31" s="57">
        <f t="shared" si="1"/>
        <v>0.15486111111111117</v>
      </c>
      <c r="K31" s="56">
        <v>0.5465277777777778</v>
      </c>
      <c r="L31" s="57">
        <f t="shared" si="2"/>
        <v>0.5465277777777778</v>
      </c>
      <c r="M31" s="58"/>
    </row>
    <row r="33" ht="15.75">
      <c r="I33" s="62"/>
    </row>
  </sheetData>
  <mergeCells count="9">
    <mergeCell ref="A1:M1"/>
    <mergeCell ref="D2:E2"/>
    <mergeCell ref="F2:G2"/>
    <mergeCell ref="I2:J2"/>
    <mergeCell ref="L2:L3"/>
    <mergeCell ref="M2:M3"/>
    <mergeCell ref="B2:B3"/>
    <mergeCell ref="A2:A3"/>
    <mergeCell ref="C2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70" zoomScaleSheetLayoutView="70" workbookViewId="0" topLeftCell="A1">
      <selection activeCell="A5" sqref="A5:M7"/>
    </sheetView>
  </sheetViews>
  <sheetFormatPr defaultColWidth="9.00390625" defaultRowHeight="12.75"/>
  <cols>
    <col min="1" max="1" width="5.25390625" style="1" customWidth="1"/>
    <col min="2" max="2" width="35.25390625" style="1" customWidth="1"/>
    <col min="3" max="3" width="9.25390625" style="29" customWidth="1"/>
    <col min="4" max="4" width="17.00390625" style="1" customWidth="1"/>
    <col min="5" max="5" width="10.125" style="1" customWidth="1"/>
    <col min="6" max="6" width="17.125" style="1" customWidth="1"/>
    <col min="7" max="8" width="10.625" style="1" customWidth="1"/>
    <col min="9" max="9" width="17.125" style="1" customWidth="1"/>
    <col min="10" max="12" width="9.625" style="1" customWidth="1"/>
    <col min="13" max="13" width="6.125" style="1" customWidth="1"/>
    <col min="14" max="16384" width="9.125" style="1" customWidth="1"/>
  </cols>
  <sheetData>
    <row r="1" spans="1:13" ht="54.75" customHeight="1" thickBo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5" customFormat="1" ht="15.75">
      <c r="A2" s="71" t="s">
        <v>0</v>
      </c>
      <c r="B2" s="64" t="s">
        <v>63</v>
      </c>
      <c r="C2" s="76" t="s">
        <v>56</v>
      </c>
      <c r="D2" s="64" t="s">
        <v>5</v>
      </c>
      <c r="E2" s="64"/>
      <c r="F2" s="64" t="s">
        <v>6</v>
      </c>
      <c r="G2" s="64"/>
      <c r="H2" s="24"/>
      <c r="I2" s="64" t="s">
        <v>7</v>
      </c>
      <c r="J2" s="64"/>
      <c r="K2" s="24"/>
      <c r="L2" s="65" t="s">
        <v>4</v>
      </c>
      <c r="M2" s="67" t="s">
        <v>3</v>
      </c>
    </row>
    <row r="3" spans="1:13" s="25" customFormat="1" ht="16.5" thickBot="1">
      <c r="A3" s="81"/>
      <c r="B3" s="80"/>
      <c r="C3" s="82"/>
      <c r="D3" s="59" t="s">
        <v>1</v>
      </c>
      <c r="E3" s="59" t="s">
        <v>2</v>
      </c>
      <c r="F3" s="59" t="s">
        <v>1</v>
      </c>
      <c r="G3" s="59" t="s">
        <v>2</v>
      </c>
      <c r="H3" s="59" t="s">
        <v>58</v>
      </c>
      <c r="I3" s="59" t="s">
        <v>1</v>
      </c>
      <c r="J3" s="59" t="s">
        <v>2</v>
      </c>
      <c r="K3" s="59" t="s">
        <v>59</v>
      </c>
      <c r="L3" s="78"/>
      <c r="M3" s="79"/>
    </row>
    <row r="4" spans="1:13" s="23" customFormat="1" ht="15.75">
      <c r="A4" s="60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61">
        <v>13</v>
      </c>
    </row>
    <row r="5" spans="1:13" ht="31.5">
      <c r="A5" s="110">
        <v>1</v>
      </c>
      <c r="B5" s="111" t="s">
        <v>47</v>
      </c>
      <c r="C5" s="112">
        <v>7</v>
      </c>
      <c r="D5" s="99" t="s">
        <v>91</v>
      </c>
      <c r="E5" s="100">
        <v>0.15902777777777777</v>
      </c>
      <c r="F5" s="99" t="s">
        <v>92</v>
      </c>
      <c r="G5" s="101">
        <f aca="true" t="shared" si="0" ref="G5:G16">H5-E5</f>
        <v>0.17500000000000004</v>
      </c>
      <c r="H5" s="100">
        <v>0.3340277777777778</v>
      </c>
      <c r="I5" s="99" t="s">
        <v>93</v>
      </c>
      <c r="J5" s="101">
        <f aca="true" t="shared" si="1" ref="J5:J16">K5-H5</f>
        <v>0.1597222222222222</v>
      </c>
      <c r="K5" s="100">
        <v>0.49375</v>
      </c>
      <c r="L5" s="101">
        <f aca="true" t="shared" si="2" ref="L5:L16">J5+E5+G5</f>
        <v>0.49375</v>
      </c>
      <c r="M5" s="98">
        <v>1</v>
      </c>
    </row>
    <row r="6" spans="1:13" ht="31.5">
      <c r="A6" s="110">
        <v>2</v>
      </c>
      <c r="B6" s="111" t="s">
        <v>45</v>
      </c>
      <c r="C6" s="112">
        <v>2</v>
      </c>
      <c r="D6" s="99" t="s">
        <v>88</v>
      </c>
      <c r="E6" s="101">
        <v>0.15763888888888888</v>
      </c>
      <c r="F6" s="99" t="s">
        <v>89</v>
      </c>
      <c r="G6" s="101">
        <f t="shared" si="0"/>
        <v>0.2013888888888889</v>
      </c>
      <c r="H6" s="101">
        <v>0.3590277777777778</v>
      </c>
      <c r="I6" s="99" t="s">
        <v>90</v>
      </c>
      <c r="J6" s="101">
        <f t="shared" si="1"/>
        <v>0.16736111111111113</v>
      </c>
      <c r="K6" s="101">
        <v>0.5263888888888889</v>
      </c>
      <c r="L6" s="101">
        <f t="shared" si="2"/>
        <v>0.5263888888888889</v>
      </c>
      <c r="M6" s="98">
        <v>2</v>
      </c>
    </row>
    <row r="7" spans="1:13" ht="31.5">
      <c r="A7" s="110">
        <v>3</v>
      </c>
      <c r="B7" s="111" t="s">
        <v>53</v>
      </c>
      <c r="C7" s="112">
        <v>15</v>
      </c>
      <c r="D7" s="99" t="s">
        <v>166</v>
      </c>
      <c r="E7" s="100">
        <v>0.1909722222222222</v>
      </c>
      <c r="F7" s="99" t="s">
        <v>167</v>
      </c>
      <c r="G7" s="101">
        <f t="shared" si="0"/>
        <v>0.21666666666666667</v>
      </c>
      <c r="H7" s="100">
        <v>0.4076388888888889</v>
      </c>
      <c r="I7" s="99" t="s">
        <v>168</v>
      </c>
      <c r="J7" s="101">
        <f t="shared" si="1"/>
        <v>0.16875000000000007</v>
      </c>
      <c r="K7" s="100">
        <v>0.576388888888889</v>
      </c>
      <c r="L7" s="101">
        <f t="shared" si="2"/>
        <v>0.576388888888889</v>
      </c>
      <c r="M7" s="98">
        <v>3</v>
      </c>
    </row>
    <row r="8" spans="1:13" ht="15.75">
      <c r="A8" s="19">
        <v>4</v>
      </c>
      <c r="B8" s="5" t="s">
        <v>266</v>
      </c>
      <c r="C8" s="3">
        <v>14</v>
      </c>
      <c r="D8" s="5" t="s">
        <v>267</v>
      </c>
      <c r="E8" s="11">
        <v>0.14444444444444446</v>
      </c>
      <c r="F8" s="5" t="s">
        <v>268</v>
      </c>
      <c r="G8" s="10">
        <f t="shared" si="0"/>
        <v>0.31805555555555554</v>
      </c>
      <c r="H8" s="11">
        <v>0.4625</v>
      </c>
      <c r="I8" s="5" t="s">
        <v>269</v>
      </c>
      <c r="J8" s="10">
        <f t="shared" si="1"/>
        <v>0.14097222222222217</v>
      </c>
      <c r="K8" s="11">
        <v>0.6034722222222222</v>
      </c>
      <c r="L8" s="10">
        <f t="shared" si="2"/>
        <v>0.6034722222222222</v>
      </c>
      <c r="M8" s="4">
        <v>4</v>
      </c>
    </row>
    <row r="9" spans="1:13" ht="16.5" customHeight="1">
      <c r="A9" s="19">
        <v>5</v>
      </c>
      <c r="B9" s="5" t="s">
        <v>270</v>
      </c>
      <c r="C9" s="3">
        <v>17</v>
      </c>
      <c r="D9" s="5" t="s">
        <v>271</v>
      </c>
      <c r="E9" s="11">
        <v>0.15833333333333333</v>
      </c>
      <c r="F9" s="5" t="s">
        <v>272</v>
      </c>
      <c r="G9" s="10">
        <f t="shared" si="0"/>
        <v>0.325</v>
      </c>
      <c r="H9" s="11">
        <v>0.48333333333333334</v>
      </c>
      <c r="I9" s="5" t="s">
        <v>273</v>
      </c>
      <c r="J9" s="10">
        <f t="shared" si="1"/>
        <v>0.14444444444444443</v>
      </c>
      <c r="K9" s="11">
        <v>0.6277777777777778</v>
      </c>
      <c r="L9" s="10">
        <f t="shared" si="2"/>
        <v>0.6277777777777778</v>
      </c>
      <c r="M9" s="4">
        <v>5</v>
      </c>
    </row>
    <row r="10" spans="1:13" ht="27.75" customHeight="1">
      <c r="A10" s="19">
        <v>6</v>
      </c>
      <c r="B10" s="17" t="s">
        <v>49</v>
      </c>
      <c r="C10" s="30">
        <v>9</v>
      </c>
      <c r="D10" s="2" t="s">
        <v>209</v>
      </c>
      <c r="E10" s="11">
        <v>0.16944444444444443</v>
      </c>
      <c r="F10" s="2" t="s">
        <v>210</v>
      </c>
      <c r="G10" s="10">
        <f t="shared" si="0"/>
        <v>0.30625</v>
      </c>
      <c r="H10" s="11">
        <v>0.4756944444444444</v>
      </c>
      <c r="I10" s="2" t="s">
        <v>211</v>
      </c>
      <c r="J10" s="10">
        <f t="shared" si="1"/>
        <v>0.1756944444444445</v>
      </c>
      <c r="K10" s="11">
        <v>0.6513888888888889</v>
      </c>
      <c r="L10" s="10">
        <f t="shared" si="2"/>
        <v>0.6513888888888889</v>
      </c>
      <c r="M10" s="4">
        <v>6</v>
      </c>
    </row>
    <row r="11" spans="1:13" s="15" customFormat="1" ht="31.5">
      <c r="A11" s="19">
        <v>7</v>
      </c>
      <c r="B11" s="20" t="s">
        <v>48</v>
      </c>
      <c r="C11" s="30">
        <v>8</v>
      </c>
      <c r="D11" s="36" t="s">
        <v>117</v>
      </c>
      <c r="E11" s="13">
        <v>0.1951388888888889</v>
      </c>
      <c r="F11" s="36" t="s">
        <v>118</v>
      </c>
      <c r="G11" s="10">
        <f t="shared" si="0"/>
        <v>0.29722222222222217</v>
      </c>
      <c r="H11" s="13">
        <v>0.4923611111111111</v>
      </c>
      <c r="I11" s="36" t="s">
        <v>119</v>
      </c>
      <c r="J11" s="10">
        <f t="shared" si="1"/>
        <v>0.22013888888888894</v>
      </c>
      <c r="K11" s="13">
        <v>0.7125</v>
      </c>
      <c r="L11" s="14">
        <f t="shared" si="2"/>
        <v>0.7125</v>
      </c>
      <c r="M11" s="4">
        <v>7</v>
      </c>
    </row>
    <row r="12" spans="1:13" ht="15.75">
      <c r="A12" s="19">
        <v>8</v>
      </c>
      <c r="B12" s="17" t="s">
        <v>51</v>
      </c>
      <c r="C12" s="30">
        <v>11</v>
      </c>
      <c r="D12" s="2" t="s">
        <v>76</v>
      </c>
      <c r="E12" s="11">
        <v>0.2347222222222222</v>
      </c>
      <c r="F12" s="2" t="s">
        <v>77</v>
      </c>
      <c r="G12" s="10">
        <f t="shared" si="0"/>
        <v>0.3104166666666668</v>
      </c>
      <c r="H12" s="11">
        <v>0.545138888888889</v>
      </c>
      <c r="I12" s="2" t="s">
        <v>78</v>
      </c>
      <c r="J12" s="10">
        <f t="shared" si="1"/>
        <v>0.2124999999999999</v>
      </c>
      <c r="K12" s="11">
        <v>0.7576388888888889</v>
      </c>
      <c r="L12" s="10">
        <f t="shared" si="2"/>
        <v>0.7576388888888889</v>
      </c>
      <c r="M12" s="4">
        <v>8</v>
      </c>
    </row>
    <row r="13" spans="1:13" ht="31.5">
      <c r="A13" s="19">
        <v>9</v>
      </c>
      <c r="B13" s="17" t="s">
        <v>50</v>
      </c>
      <c r="C13" s="30">
        <v>10</v>
      </c>
      <c r="D13" s="2" t="s">
        <v>250</v>
      </c>
      <c r="E13" s="11">
        <v>0.19305555555555554</v>
      </c>
      <c r="F13" s="2" t="s">
        <v>251</v>
      </c>
      <c r="G13" s="10">
        <f t="shared" si="0"/>
        <v>0.3402777777777778</v>
      </c>
      <c r="H13" s="11">
        <v>0.5333333333333333</v>
      </c>
      <c r="I13" s="2" t="s">
        <v>252</v>
      </c>
      <c r="J13" s="10">
        <f t="shared" si="1"/>
        <v>0.26527777777777783</v>
      </c>
      <c r="K13" s="11">
        <v>0.7986111111111112</v>
      </c>
      <c r="L13" s="10">
        <f t="shared" si="2"/>
        <v>0.7986111111111112</v>
      </c>
      <c r="M13" s="4">
        <v>9</v>
      </c>
    </row>
    <row r="14" spans="1:13" ht="15.75">
      <c r="A14" s="19">
        <v>10</v>
      </c>
      <c r="B14" s="17" t="s">
        <v>52</v>
      </c>
      <c r="C14" s="30">
        <v>13</v>
      </c>
      <c r="D14" s="2" t="s">
        <v>79</v>
      </c>
      <c r="E14" s="11">
        <v>0.24305555555555555</v>
      </c>
      <c r="F14" s="2" t="s">
        <v>80</v>
      </c>
      <c r="G14" s="10">
        <f t="shared" si="0"/>
        <v>0.29513888888888884</v>
      </c>
      <c r="H14" s="11">
        <v>0.5381944444444444</v>
      </c>
      <c r="I14" s="2" t="s">
        <v>81</v>
      </c>
      <c r="J14" s="10">
        <f t="shared" si="1"/>
        <v>0.29861111111111105</v>
      </c>
      <c r="K14" s="11">
        <v>0.8368055555555555</v>
      </c>
      <c r="L14" s="10">
        <f t="shared" si="2"/>
        <v>0.8368055555555555</v>
      </c>
      <c r="M14" s="4">
        <v>10</v>
      </c>
    </row>
    <row r="15" spans="1:13" ht="15.75">
      <c r="A15" s="19">
        <v>11</v>
      </c>
      <c r="B15" s="17" t="s">
        <v>54</v>
      </c>
      <c r="C15" s="30">
        <v>16</v>
      </c>
      <c r="D15" s="2" t="s">
        <v>169</v>
      </c>
      <c r="E15" s="11">
        <v>0.29375</v>
      </c>
      <c r="F15" s="2" t="s">
        <v>170</v>
      </c>
      <c r="G15" s="10">
        <f t="shared" si="0"/>
        <v>0.33402777777777776</v>
      </c>
      <c r="H15" s="11">
        <v>0.6277777777777778</v>
      </c>
      <c r="I15" s="2" t="s">
        <v>171</v>
      </c>
      <c r="J15" s="10">
        <f t="shared" si="1"/>
        <v>0.3402777777777778</v>
      </c>
      <c r="K15" s="11">
        <v>0.9680555555555556</v>
      </c>
      <c r="L15" s="10">
        <f t="shared" si="2"/>
        <v>0.9680555555555557</v>
      </c>
      <c r="M15" s="4">
        <v>11</v>
      </c>
    </row>
    <row r="16" spans="1:13" ht="32.25" thickBot="1">
      <c r="A16" s="39">
        <v>12</v>
      </c>
      <c r="B16" s="18" t="s">
        <v>46</v>
      </c>
      <c r="C16" s="31">
        <v>4</v>
      </c>
      <c r="D16" s="7" t="s">
        <v>216</v>
      </c>
      <c r="E16" s="12">
        <v>0.22083333333333333</v>
      </c>
      <c r="F16" s="7" t="s">
        <v>217</v>
      </c>
      <c r="G16" s="16">
        <f t="shared" si="0"/>
        <v>0.3868055555555556</v>
      </c>
      <c r="H16" s="12">
        <v>0.607638888888889</v>
      </c>
      <c r="I16" s="7" t="s">
        <v>218</v>
      </c>
      <c r="J16" s="16">
        <f t="shared" si="1"/>
        <v>0.4027777777777778</v>
      </c>
      <c r="K16" s="12">
        <v>1.0104166666666667</v>
      </c>
      <c r="L16" s="16">
        <f t="shared" si="2"/>
        <v>1.0104166666666667</v>
      </c>
      <c r="M16" s="44">
        <v>12</v>
      </c>
    </row>
    <row r="17" ht="15.75">
      <c r="H17" s="40"/>
    </row>
    <row r="18" ht="15.75">
      <c r="I18" s="62"/>
    </row>
  </sheetData>
  <mergeCells count="9">
    <mergeCell ref="A1:M1"/>
    <mergeCell ref="D2:E2"/>
    <mergeCell ref="F2:G2"/>
    <mergeCell ref="I2:J2"/>
    <mergeCell ref="L2:L3"/>
    <mergeCell ref="M2:M3"/>
    <mergeCell ref="B2:B3"/>
    <mergeCell ref="A2:A3"/>
    <mergeCell ref="C2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70" zoomScaleSheetLayoutView="70" workbookViewId="0" topLeftCell="A1">
      <selection activeCell="L11" sqref="L11"/>
    </sheetView>
  </sheetViews>
  <sheetFormatPr defaultColWidth="9.00390625" defaultRowHeight="12.75"/>
  <cols>
    <col min="1" max="1" width="5.25390625" style="1" customWidth="1"/>
    <col min="2" max="2" width="30.00390625" style="1" customWidth="1"/>
    <col min="3" max="3" width="9.75390625" style="29" customWidth="1"/>
    <col min="4" max="4" width="16.375" style="1" customWidth="1"/>
    <col min="5" max="5" width="10.125" style="1" customWidth="1"/>
    <col min="6" max="6" width="18.00390625" style="1" customWidth="1"/>
    <col min="7" max="8" width="10.625" style="1" customWidth="1"/>
    <col min="9" max="9" width="18.125" style="1" customWidth="1"/>
    <col min="10" max="12" width="9.625" style="1" customWidth="1"/>
    <col min="13" max="13" width="6.125" style="1" customWidth="1"/>
    <col min="14" max="16384" width="9.125" style="1" customWidth="1"/>
  </cols>
  <sheetData>
    <row r="1" spans="1:13" ht="54.75" customHeight="1" thickBo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5" customFormat="1" ht="15.75">
      <c r="A2" s="71" t="s">
        <v>0</v>
      </c>
      <c r="B2" s="65" t="s">
        <v>63</v>
      </c>
      <c r="C2" s="65" t="s">
        <v>56</v>
      </c>
      <c r="D2" s="64" t="s">
        <v>5</v>
      </c>
      <c r="E2" s="64"/>
      <c r="F2" s="64" t="s">
        <v>6</v>
      </c>
      <c r="G2" s="64"/>
      <c r="H2" s="24"/>
      <c r="I2" s="64" t="s">
        <v>7</v>
      </c>
      <c r="J2" s="64"/>
      <c r="K2" s="24"/>
      <c r="L2" s="65" t="s">
        <v>4</v>
      </c>
      <c r="M2" s="67" t="s">
        <v>3</v>
      </c>
    </row>
    <row r="3" spans="1:13" s="25" customFormat="1" ht="16.5" thickBot="1">
      <c r="A3" s="72"/>
      <c r="B3" s="66"/>
      <c r="C3" s="66"/>
      <c r="D3" s="26" t="s">
        <v>1</v>
      </c>
      <c r="E3" s="26" t="s">
        <v>2</v>
      </c>
      <c r="F3" s="26" t="s">
        <v>1</v>
      </c>
      <c r="G3" s="26" t="s">
        <v>2</v>
      </c>
      <c r="H3" s="26" t="s">
        <v>58</v>
      </c>
      <c r="I3" s="26" t="s">
        <v>1</v>
      </c>
      <c r="J3" s="26" t="s">
        <v>2</v>
      </c>
      <c r="K3" s="26" t="s">
        <v>59</v>
      </c>
      <c r="L3" s="66"/>
      <c r="M3" s="68"/>
    </row>
    <row r="4" spans="1:13" s="23" customFormat="1" ht="15.75">
      <c r="A4" s="60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61">
        <v>13</v>
      </c>
    </row>
    <row r="5" spans="1:13" ht="15.75">
      <c r="A5" s="94">
        <v>1</v>
      </c>
      <c r="B5" s="99" t="s">
        <v>18</v>
      </c>
      <c r="C5" s="96">
        <v>16</v>
      </c>
      <c r="D5" s="99" t="s">
        <v>163</v>
      </c>
      <c r="E5" s="100">
        <v>0.16666666666666666</v>
      </c>
      <c r="F5" s="99" t="s">
        <v>164</v>
      </c>
      <c r="G5" s="101">
        <f aca="true" t="shared" si="0" ref="G5:G17">H5-E5</f>
        <v>0.2430555555555556</v>
      </c>
      <c r="H5" s="100">
        <v>0.40972222222222227</v>
      </c>
      <c r="I5" s="99" t="s">
        <v>165</v>
      </c>
      <c r="J5" s="101">
        <f aca="true" t="shared" si="1" ref="J5:J17">K5-H5</f>
        <v>0.1868055555555555</v>
      </c>
      <c r="K5" s="100">
        <v>0.5965277777777778</v>
      </c>
      <c r="L5" s="101">
        <f aca="true" t="shared" si="2" ref="L5:L17">J5+E5+G5</f>
        <v>0.5965277777777778</v>
      </c>
      <c r="M5" s="109">
        <v>1</v>
      </c>
    </row>
    <row r="6" spans="1:13" ht="15.75">
      <c r="A6" s="94">
        <v>2</v>
      </c>
      <c r="B6" s="99" t="s">
        <v>17</v>
      </c>
      <c r="C6" s="96">
        <v>14</v>
      </c>
      <c r="D6" s="99" t="s">
        <v>65</v>
      </c>
      <c r="E6" s="100">
        <v>0.2</v>
      </c>
      <c r="F6" s="99" t="s">
        <v>66</v>
      </c>
      <c r="G6" s="101">
        <f t="shared" si="0"/>
        <v>0.23055555555555557</v>
      </c>
      <c r="H6" s="100">
        <v>0.4305555555555556</v>
      </c>
      <c r="I6" s="99" t="s">
        <v>67</v>
      </c>
      <c r="J6" s="101">
        <f t="shared" si="1"/>
        <v>0.18680555555555556</v>
      </c>
      <c r="K6" s="100">
        <v>0.6173611111111111</v>
      </c>
      <c r="L6" s="101">
        <f t="shared" si="2"/>
        <v>0.6173611111111111</v>
      </c>
      <c r="M6" s="109">
        <v>2</v>
      </c>
    </row>
    <row r="7" spans="1:13" ht="15.75">
      <c r="A7" s="94">
        <v>3</v>
      </c>
      <c r="B7" s="113" t="s">
        <v>215</v>
      </c>
      <c r="C7" s="96">
        <v>23</v>
      </c>
      <c r="D7" s="113" t="s">
        <v>261</v>
      </c>
      <c r="E7" s="100">
        <v>0.16527777777777777</v>
      </c>
      <c r="F7" s="113" t="s">
        <v>223</v>
      </c>
      <c r="G7" s="101">
        <f t="shared" si="0"/>
        <v>0.24791666666666665</v>
      </c>
      <c r="H7" s="100">
        <v>0.4131944444444444</v>
      </c>
      <c r="I7" s="113" t="s">
        <v>222</v>
      </c>
      <c r="J7" s="101">
        <f t="shared" si="1"/>
        <v>0.21458333333333335</v>
      </c>
      <c r="K7" s="100">
        <v>0.6277777777777778</v>
      </c>
      <c r="L7" s="101">
        <f t="shared" si="2"/>
        <v>0.6277777777777778</v>
      </c>
      <c r="M7" s="109">
        <v>3</v>
      </c>
    </row>
    <row r="8" spans="1:13" ht="15.75">
      <c r="A8" s="9">
        <v>4</v>
      </c>
      <c r="B8" s="2" t="s">
        <v>10</v>
      </c>
      <c r="C8" s="3">
        <v>3</v>
      </c>
      <c r="D8" s="2" t="s">
        <v>182</v>
      </c>
      <c r="E8" s="11">
        <v>0.15069444444444444</v>
      </c>
      <c r="F8" s="2" t="s">
        <v>183</v>
      </c>
      <c r="G8" s="10">
        <f t="shared" si="0"/>
        <v>0.30972222222222223</v>
      </c>
      <c r="H8" s="11">
        <v>0.4604166666666667</v>
      </c>
      <c r="I8" s="2" t="s">
        <v>184</v>
      </c>
      <c r="J8" s="10">
        <f t="shared" si="1"/>
        <v>0.18194444444444435</v>
      </c>
      <c r="K8" s="11">
        <v>0.642361111111111</v>
      </c>
      <c r="L8" s="10">
        <f t="shared" si="2"/>
        <v>0.642361111111111</v>
      </c>
      <c r="M8" s="6">
        <v>4</v>
      </c>
    </row>
    <row r="9" spans="1:13" ht="15.75">
      <c r="A9" s="9">
        <v>5</v>
      </c>
      <c r="B9" s="2" t="s">
        <v>14</v>
      </c>
      <c r="C9" s="3">
        <v>11</v>
      </c>
      <c r="D9" s="2" t="s">
        <v>108</v>
      </c>
      <c r="E9" s="11">
        <v>0.18055555555555555</v>
      </c>
      <c r="F9" s="2" t="s">
        <v>109</v>
      </c>
      <c r="G9" s="10">
        <f t="shared" si="0"/>
        <v>0.34375</v>
      </c>
      <c r="H9" s="11">
        <v>0.5243055555555556</v>
      </c>
      <c r="I9" s="2" t="s">
        <v>110</v>
      </c>
      <c r="J9" s="10">
        <f t="shared" si="1"/>
        <v>0.22430555555555542</v>
      </c>
      <c r="K9" s="11">
        <v>0.748611111111111</v>
      </c>
      <c r="L9" s="10">
        <f t="shared" si="2"/>
        <v>0.748611111111111</v>
      </c>
      <c r="M9" s="6">
        <v>5</v>
      </c>
    </row>
    <row r="10" spans="1:13" ht="15.75">
      <c r="A10" s="9">
        <v>6</v>
      </c>
      <c r="B10" s="2" t="s">
        <v>16</v>
      </c>
      <c r="C10" s="3">
        <v>13</v>
      </c>
      <c r="D10" s="2" t="s">
        <v>126</v>
      </c>
      <c r="E10" s="11">
        <v>0.2347222222222222</v>
      </c>
      <c r="F10" s="2" t="s">
        <v>127</v>
      </c>
      <c r="G10" s="10">
        <f t="shared" si="0"/>
        <v>0.3402777777777778</v>
      </c>
      <c r="H10" s="11">
        <v>0.575</v>
      </c>
      <c r="I10" s="2" t="s">
        <v>128</v>
      </c>
      <c r="J10" s="10">
        <f t="shared" si="1"/>
        <v>0.2402777777777778</v>
      </c>
      <c r="K10" s="11">
        <v>0.8152777777777778</v>
      </c>
      <c r="L10" s="10">
        <f t="shared" si="2"/>
        <v>0.8152777777777778</v>
      </c>
      <c r="M10" s="6">
        <v>6</v>
      </c>
    </row>
    <row r="11" spans="1:13" ht="15.75">
      <c r="A11" s="9">
        <v>7</v>
      </c>
      <c r="B11" s="2" t="s">
        <v>12</v>
      </c>
      <c r="C11" s="3">
        <v>6</v>
      </c>
      <c r="D11" s="2" t="s">
        <v>212</v>
      </c>
      <c r="E11" s="11">
        <v>0.22916666666666666</v>
      </c>
      <c r="F11" s="2" t="s">
        <v>213</v>
      </c>
      <c r="G11" s="10">
        <f t="shared" si="0"/>
        <v>0.3930555555555556</v>
      </c>
      <c r="H11" s="11">
        <v>0.6222222222222222</v>
      </c>
      <c r="I11" s="2" t="s">
        <v>214</v>
      </c>
      <c r="J11" s="10">
        <f t="shared" si="1"/>
        <v>0.20763888888888893</v>
      </c>
      <c r="K11" s="11">
        <v>0.8298611111111112</v>
      </c>
      <c r="L11" s="10">
        <f t="shared" si="2"/>
        <v>0.8298611111111112</v>
      </c>
      <c r="M11" s="6">
        <v>7</v>
      </c>
    </row>
    <row r="12" spans="1:13" ht="15.75">
      <c r="A12" s="9">
        <v>8</v>
      </c>
      <c r="B12" s="2" t="s">
        <v>15</v>
      </c>
      <c r="C12" s="3">
        <v>12</v>
      </c>
      <c r="D12" s="2" t="s">
        <v>219</v>
      </c>
      <c r="E12" s="11">
        <v>0.26180555555555557</v>
      </c>
      <c r="F12" s="2" t="s">
        <v>220</v>
      </c>
      <c r="G12" s="10">
        <f t="shared" si="0"/>
        <v>0.3493055555555555</v>
      </c>
      <c r="H12" s="11">
        <v>0.611111111111111</v>
      </c>
      <c r="I12" s="2" t="s">
        <v>221</v>
      </c>
      <c r="J12" s="10">
        <f t="shared" si="1"/>
        <v>0.25555555555555565</v>
      </c>
      <c r="K12" s="11">
        <v>0.8666666666666667</v>
      </c>
      <c r="L12" s="10">
        <f t="shared" si="2"/>
        <v>0.8666666666666667</v>
      </c>
      <c r="M12" s="6">
        <v>8</v>
      </c>
    </row>
    <row r="13" spans="1:13" ht="15.75">
      <c r="A13" s="9">
        <v>9</v>
      </c>
      <c r="B13" s="2" t="s">
        <v>11</v>
      </c>
      <c r="C13" s="3">
        <v>4</v>
      </c>
      <c r="D13" s="2" t="s">
        <v>247</v>
      </c>
      <c r="E13" s="11">
        <v>0.2972222222222222</v>
      </c>
      <c r="F13" s="2" t="s">
        <v>248</v>
      </c>
      <c r="G13" s="10">
        <f t="shared" si="0"/>
        <v>0.3611111111111111</v>
      </c>
      <c r="H13" s="11">
        <v>0.6583333333333333</v>
      </c>
      <c r="I13" s="2" t="s">
        <v>249</v>
      </c>
      <c r="J13" s="10">
        <f t="shared" si="1"/>
        <v>0.2236111111111112</v>
      </c>
      <c r="K13" s="11">
        <v>0.8819444444444445</v>
      </c>
      <c r="L13" s="10">
        <f t="shared" si="2"/>
        <v>0.8819444444444446</v>
      </c>
      <c r="M13" s="6">
        <v>9</v>
      </c>
    </row>
    <row r="14" spans="1:13" ht="15.75">
      <c r="A14" s="9">
        <v>10</v>
      </c>
      <c r="B14" s="2" t="s">
        <v>8</v>
      </c>
      <c r="C14" s="3">
        <v>1</v>
      </c>
      <c r="D14" s="2" t="s">
        <v>199</v>
      </c>
      <c r="E14" s="10">
        <v>0.34791666666666665</v>
      </c>
      <c r="F14" s="2" t="s">
        <v>200</v>
      </c>
      <c r="G14" s="10">
        <f t="shared" si="0"/>
        <v>0.30000000000000004</v>
      </c>
      <c r="H14" s="10">
        <v>0.6479166666666667</v>
      </c>
      <c r="I14" s="2" t="s">
        <v>201</v>
      </c>
      <c r="J14" s="10">
        <f t="shared" si="1"/>
        <v>0.3374999999999999</v>
      </c>
      <c r="K14" s="10">
        <v>0.9854166666666666</v>
      </c>
      <c r="L14" s="10">
        <f t="shared" si="2"/>
        <v>0.9854166666666666</v>
      </c>
      <c r="M14" s="6">
        <v>10</v>
      </c>
    </row>
    <row r="15" spans="1:13" ht="15.75">
      <c r="A15" s="9">
        <v>11</v>
      </c>
      <c r="B15" s="5" t="s">
        <v>132</v>
      </c>
      <c r="C15" s="3">
        <v>17</v>
      </c>
      <c r="D15" s="5" t="s">
        <v>133</v>
      </c>
      <c r="E15" s="10">
        <v>0.2875</v>
      </c>
      <c r="F15" s="5" t="s">
        <v>134</v>
      </c>
      <c r="G15" s="10">
        <f t="shared" si="0"/>
        <v>0.4159722222222222</v>
      </c>
      <c r="H15" s="11">
        <v>0.7034722222222222</v>
      </c>
      <c r="I15" s="5" t="s">
        <v>135</v>
      </c>
      <c r="J15" s="10">
        <f t="shared" si="1"/>
        <v>0.28541666666666676</v>
      </c>
      <c r="K15" s="11">
        <v>0.9888888888888889</v>
      </c>
      <c r="L15" s="10">
        <f t="shared" si="2"/>
        <v>0.9888888888888889</v>
      </c>
      <c r="M15" s="6">
        <v>11</v>
      </c>
    </row>
    <row r="16" spans="1:13" ht="15.75">
      <c r="A16" s="9">
        <v>12</v>
      </c>
      <c r="B16" s="2" t="s">
        <v>9</v>
      </c>
      <c r="C16" s="3">
        <v>2</v>
      </c>
      <c r="D16" s="2" t="s">
        <v>139</v>
      </c>
      <c r="E16" s="10">
        <v>0.34791666666666665</v>
      </c>
      <c r="F16" s="2" t="s">
        <v>140</v>
      </c>
      <c r="G16" s="10">
        <f t="shared" si="0"/>
        <v>0.3868055555555555</v>
      </c>
      <c r="H16" s="10">
        <v>0.7347222222222222</v>
      </c>
      <c r="I16" s="2" t="s">
        <v>141</v>
      </c>
      <c r="J16" s="10">
        <f t="shared" si="1"/>
        <v>0.28819444444444453</v>
      </c>
      <c r="K16" s="10">
        <v>1.0229166666666667</v>
      </c>
      <c r="L16" s="10">
        <f t="shared" si="2"/>
        <v>1.0229166666666667</v>
      </c>
      <c r="M16" s="6">
        <v>12</v>
      </c>
    </row>
    <row r="17" spans="1:13" ht="16.5" thickBot="1">
      <c r="A17" s="43">
        <v>13</v>
      </c>
      <c r="B17" s="7" t="s">
        <v>13</v>
      </c>
      <c r="C17" s="28">
        <v>10</v>
      </c>
      <c r="D17" s="7" t="s">
        <v>136</v>
      </c>
      <c r="E17" s="12">
        <v>0.3597222222222222</v>
      </c>
      <c r="F17" s="7" t="s">
        <v>137</v>
      </c>
      <c r="G17" s="16">
        <f t="shared" si="0"/>
        <v>0.4166666666666667</v>
      </c>
      <c r="H17" s="12">
        <v>0.7763888888888889</v>
      </c>
      <c r="I17" s="7" t="s">
        <v>138</v>
      </c>
      <c r="J17" s="16">
        <f t="shared" si="1"/>
        <v>0.2763888888888889</v>
      </c>
      <c r="K17" s="12">
        <v>1.0527777777777778</v>
      </c>
      <c r="L17" s="16">
        <f t="shared" si="2"/>
        <v>1.0527777777777778</v>
      </c>
      <c r="M17" s="8">
        <v>13</v>
      </c>
    </row>
    <row r="19" ht="15.75">
      <c r="I19" s="62"/>
    </row>
  </sheetData>
  <mergeCells count="9">
    <mergeCell ref="A1:M1"/>
    <mergeCell ref="D2:E2"/>
    <mergeCell ref="F2:G2"/>
    <mergeCell ref="I2:J2"/>
    <mergeCell ref="L2:L3"/>
    <mergeCell ref="M2:M3"/>
    <mergeCell ref="B2:B3"/>
    <mergeCell ref="A2:A3"/>
    <mergeCell ref="C2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semproninfo2800</dc:creator>
  <cp:keywords/>
  <dc:description/>
  <cp:lastModifiedBy>Aleksander Grigoryev</cp:lastModifiedBy>
  <cp:lastPrinted>2007-02-17T11:32:41Z</cp:lastPrinted>
  <dcterms:created xsi:type="dcterms:W3CDTF">2007-02-16T07:30:19Z</dcterms:created>
  <dcterms:modified xsi:type="dcterms:W3CDTF">2007-02-17T13:38:02Z</dcterms:modified>
  <cp:category/>
  <cp:version/>
  <cp:contentType/>
  <cp:contentStatus/>
</cp:coreProperties>
</file>