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доходы 2012" sheetId="1" r:id="rId1"/>
  </sheets>
  <definedNames/>
  <calcPr fullCalcOnLoad="1"/>
</workbook>
</file>

<file path=xl/sharedStrings.xml><?xml version="1.0" encoding="utf-8"?>
<sst xmlns="http://schemas.openxmlformats.org/spreadsheetml/2006/main" count="100" uniqueCount="52">
  <si>
    <t>000</t>
  </si>
  <si>
    <t>0000</t>
  </si>
  <si>
    <t>2000000000</t>
  </si>
  <si>
    <t>2020200000</t>
  </si>
  <si>
    <t>2020300000</t>
  </si>
  <si>
    <t>2020301505</t>
  </si>
  <si>
    <t>2020302005</t>
  </si>
  <si>
    <t>2020100000</t>
  </si>
  <si>
    <t>2020100105</t>
  </si>
  <si>
    <t>2020100305</t>
  </si>
  <si>
    <t>2020200805</t>
  </si>
  <si>
    <t>2020302605</t>
  </si>
  <si>
    <t>2020399905</t>
  </si>
  <si>
    <t>Код дохода</t>
  </si>
  <si>
    <t>#Н/Д</t>
  </si>
  <si>
    <t xml:space="preserve">        Дотации бюджетам субъектов Российской Федерации и муниципальных образований</t>
  </si>
  <si>
    <t xml:space="preserve">        Субсидии бюджетам субъектов Российской Федерации и муниципальных образований (межбюджетные субсидии)</t>
  </si>
  <si>
    <t xml:space="preserve">        Субвенции бюджетам субъектов Российской Федерации и муниципальных образований</t>
  </si>
  <si>
    <t>в том числе:</t>
  </si>
  <si>
    <t>Наименование показателей</t>
  </si>
  <si>
    <t>151</t>
  </si>
  <si>
    <t>2020299905</t>
  </si>
  <si>
    <t>2020302105</t>
  </si>
  <si>
    <t xml:space="preserve">          Субвенции  бюджетам муниципальных районов на выполнение передаваемых полномочий субъектов Российской Федерации</t>
  </si>
  <si>
    <t>2020302405</t>
  </si>
  <si>
    <t xml:space="preserve">(рублей) </t>
  </si>
  <si>
    <t xml:space="preserve">                                                                                                           Итого доходов:</t>
  </si>
  <si>
    <t>Уточнение доходной части бюджета Вурнарского района на 2012 год</t>
  </si>
  <si>
    <t>Сумма к уточнению, (+) увеличение, (-) уменьшение</t>
  </si>
  <si>
    <t xml:space="preserve">    БЕЗВОЗМЕЗДНЫЕ ПОСТУПЛЕНИЯ ИЗ РЕСПУБЛИКАНСКОГО БЮДЖЕТА ЧУВАШСКОЙ РЕСПУБЛИКИ, всего</t>
  </si>
  <si>
    <t xml:space="preserve">            Дотации на выравнивание бюджетной обеспеченности муниципальных районов</t>
  </si>
  <si>
    <t xml:space="preserve">            Дотации на поддержку мер по обеспечению сбалансированности бюджетов муниципальных районов</t>
  </si>
  <si>
    <t>Субвенции бюджетам муниципальных районов для осуществления государственных полномочий Чувашской Республики по расчету и предоставлению дотаций на выравнивание бюджетной обеспеченности поселений на 2012 год</t>
  </si>
  <si>
    <t xml:space="preserve">          Субсидии бюджетам муниципальных районов на софинансирование расходов бюджетов муниципальных районов на предоставление социальных выплат на приобретение жилья молодым семьям, являющимся участниками подпрограммы "Обеспечение жильем молодых семей" федеральной целевой программы "Жилище" на 2011-2015 годы</t>
  </si>
  <si>
    <t xml:space="preserve">         Субвенции бюджетам муниципальных районов для осуществления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t>
  </si>
  <si>
    <t>Субсидии на софинансирование расходов бюджетов муниципальных образований по осуществлению дорожной деятельности, кроме деятельности по строительству, в отношении автомобильных дорог местного значения в границах населенных пунктов поселения</t>
  </si>
  <si>
    <t xml:space="preserve">          Субвенции бюджетам муниципальных районов для осуществления государственных полномочий Чувашской Республики по расчету и предоставлению субвенций бюджетам поселений, органы местного самоуправления которых осуществляют полномочия по первичному воинскому учету </t>
  </si>
  <si>
    <t xml:space="preserve">            Субвенции бюджетам муниципальных районов по расчету и предоставлению муниципальными районоами субвенций бюджетам поселений для осуществления государственных полномочий Чувашской Республики по обеспечению жилыми помещениями по договорам социального найма категорий граждан, указанных в пунктах 2 и 3 части 1 статьи 11 Закона Чувашской Республики от 17 октября 2005 года № 42 "О регулировании жилищных отношений" и состоящихся на учете в качестве нуждающихся в жилых помещениях (многодетные)</t>
  </si>
  <si>
    <t xml:space="preserve">            Субвенции бюджетам муниципальных районов на обеспечение жилыми помещениями детей-сирот, детей, оставшихся без попечения родителей, а также детей детей, находящихся под опекой (попечительством), не имеющих закрепленного жилого помещения  </t>
  </si>
  <si>
    <t xml:space="preserve">            Субвенции бюджетам муниципальных районов для осуществления государственных полномочий Чувашской республики по организации и осуществлению деятельности по опеке и попечительству</t>
  </si>
  <si>
    <t xml:space="preserve">          Субвенции бюджетам муниципальных районов для осуществления делегированных государственных полномочий Российской Федерации по выплате единовременного пособия при передаче ребенка на воспитане</t>
  </si>
  <si>
    <t xml:space="preserve">Субвенции бюджетам муниципальных районов на финансовое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</si>
  <si>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 xml:space="preserve">          Субвенции бюджетам муниципальных районов для осуществления государственных полномочий Чувашской Республики по выплате денежного вознаграждения за выполнение функций классного руководителя педагогическим работникам муниципальных образовательных учреждений</t>
  </si>
  <si>
    <t>Субсидии бюджетам муниципальных районов на проведение мероприятий по формированию в субъекте Российской Федерации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в рамках реализации государственной программы Российской Федерации "Доступная среда" на 2011-2015 годы"</t>
  </si>
  <si>
    <t>в том числе за счет средств:</t>
  </si>
  <si>
    <t>республиканского бюджета</t>
  </si>
  <si>
    <t>федерального бюджета</t>
  </si>
  <si>
    <t xml:space="preserve">Средства республиканского бюджета Чувашской Республики бюджетам муниципальных районов на проведение капитального ремонта муниципальных общеобразовательных учреждений в рамках Комплекса мер по модернизации системы общего образования Чувашской Республики </t>
  </si>
  <si>
    <t>Возврат остатков субсидий, субвенций и иных межбюджетных трансфертов, имеющих целевое назначение прошлых лет</t>
  </si>
  <si>
    <t>2190500005</t>
  </si>
  <si>
    <t>2020205105</t>
  </si>
  <si>
    <t>2020214505</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</si>
</sst>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00"/>
    <numFmt numFmtId="169" formatCode="_-* #,##0.0_р_._-;\-* #,##0.0_р_._-;_-* &quot;-&quot;??_р_._-;_-@_-"/>
    <numFmt numFmtId="170" formatCode="_-* #,##0_р_._-;\-* #,##0_р_._-;_-* &quot;-&quot;??_р_._-;_-@_-"/>
    <numFmt numFmtId="171" formatCode="#,##0.00_ ;\-#,##0.00\ "/>
  </numFmts>
  <fonts count="5">
    <font>
      <sz val="10"/>
      <name val="Arial Cyr"/>
      <family val="0"/>
    </font>
    <font>
      <b/>
      <sz val="10"/>
      <name val="Arial Cyr"/>
      <family val="0"/>
    </font>
    <font>
      <b/>
      <sz val="9"/>
      <name val="Arial Cyr"/>
      <family val="0"/>
    </font>
    <font>
      <b/>
      <sz val="13"/>
      <name val="Arial Cyr"/>
      <family val="0"/>
    </font>
    <font>
      <sz val="13"/>
      <name val="Arial Cyr"/>
      <family val="0"/>
    </font>
  </fonts>
  <fills count="5">
    <fill>
      <patternFill/>
    </fill>
    <fill>
      <patternFill patternType="gray125"/>
    </fill>
    <fill>
      <patternFill patternType="solid">
        <fgColor indexed="65"/>
        <bgColor indexed="64"/>
      </patternFill>
    </fill>
    <fill>
      <patternFill patternType="solid">
        <fgColor indexed="43"/>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4">
    <xf numFmtId="0" fontId="0" fillId="0" borderId="0" xfId="0" applyAlignment="1">
      <alignment/>
    </xf>
    <xf numFmtId="0" fontId="1" fillId="2" borderId="1" xfId="0" applyFont="1" applyFill="1" applyBorder="1" applyAlignment="1">
      <alignment vertical="top" wrapText="1"/>
    </xf>
    <xf numFmtId="49" fontId="0" fillId="2" borderId="1" xfId="0" applyNumberFormat="1" applyFill="1" applyBorder="1" applyAlignment="1">
      <alignment horizontal="center" vertical="top" shrinkToFit="1"/>
    </xf>
    <xf numFmtId="49" fontId="0" fillId="2" borderId="2" xfId="0" applyNumberFormat="1" applyFill="1" applyBorder="1" applyAlignment="1">
      <alignment horizontal="center" vertical="top" shrinkToFit="1"/>
    </xf>
    <xf numFmtId="0" fontId="0" fillId="0" borderId="0" xfId="0" applyAlignment="1">
      <alignment vertical="top"/>
    </xf>
    <xf numFmtId="0" fontId="1" fillId="2" borderId="1" xfId="0" applyFont="1" applyFill="1" applyBorder="1" applyAlignment="1">
      <alignment horizontal="center" vertical="center" wrapText="1"/>
    </xf>
    <xf numFmtId="43" fontId="0" fillId="3" borderId="1" xfId="0" applyNumberFormat="1" applyFill="1" applyBorder="1" applyAlignment="1">
      <alignment vertical="top"/>
    </xf>
    <xf numFmtId="43" fontId="0" fillId="3" borderId="1" xfId="0" applyNumberFormat="1" applyFill="1" applyBorder="1" applyAlignment="1">
      <alignment horizontal="center" vertical="top" shrinkToFit="1"/>
    </xf>
    <xf numFmtId="0" fontId="2" fillId="0" borderId="1" xfId="0" applyFont="1" applyBorder="1" applyAlignment="1">
      <alignment horizontal="center" wrapText="1"/>
    </xf>
    <xf numFmtId="0" fontId="0" fillId="0" borderId="0" xfId="0" applyAlignment="1">
      <alignment horizontal="right"/>
    </xf>
    <xf numFmtId="43" fontId="1" fillId="4" borderId="0" xfId="0" applyNumberFormat="1" applyFont="1" applyFill="1" applyBorder="1" applyAlignment="1">
      <alignment horizontal="center" vertical="top" shrinkToFit="1"/>
    </xf>
    <xf numFmtId="171" fontId="0" fillId="3" borderId="1" xfId="0" applyNumberFormat="1" applyFill="1" applyBorder="1" applyAlignment="1">
      <alignment horizontal="center" vertical="top" shrinkToFit="1"/>
    </xf>
    <xf numFmtId="0" fontId="1" fillId="0" borderId="1" xfId="0" applyFont="1" applyFill="1" applyBorder="1" applyAlignment="1">
      <alignment vertical="top" wrapText="1"/>
    </xf>
    <xf numFmtId="49" fontId="0" fillId="0" borderId="1" xfId="0" applyNumberFormat="1" applyFill="1" applyBorder="1" applyAlignment="1">
      <alignment horizontal="center" vertical="top" shrinkToFit="1"/>
    </xf>
    <xf numFmtId="4" fontId="0" fillId="3" borderId="1" xfId="0" applyNumberFormat="1" applyFill="1" applyBorder="1" applyAlignment="1">
      <alignment horizontal="center" vertical="justify"/>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2" borderId="5" xfId="0" applyFill="1" applyBorder="1" applyAlignment="1">
      <alignment horizontal="left" wrapText="1"/>
    </xf>
    <xf numFmtId="0" fontId="3" fillId="2" borderId="0" xfId="0" applyFont="1" applyFill="1" applyAlignment="1">
      <alignment horizontal="center" vertical="justify" wrapText="1" shrinkToFit="1"/>
    </xf>
    <xf numFmtId="0" fontId="4" fillId="0" borderId="0" xfId="0" applyFont="1" applyAlignment="1">
      <alignmen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0"/>
  <sheetViews>
    <sheetView showGridLines="0" tabSelected="1" workbookViewId="0" topLeftCell="A1">
      <selection activeCell="I37" sqref="I37"/>
    </sheetView>
  </sheetViews>
  <sheetFormatPr defaultColWidth="9.00390625" defaultRowHeight="12.75"/>
  <cols>
    <col min="1" max="1" width="42.00390625" style="0" customWidth="1"/>
    <col min="2" max="2" width="7.75390625" style="0" customWidth="1"/>
    <col min="3" max="3" width="11.625" style="0" customWidth="1"/>
    <col min="4" max="4" width="8.00390625" style="0" customWidth="1"/>
    <col min="5" max="5" width="9.375" style="0" customWidth="1"/>
    <col min="6" max="6" width="0" style="0" hidden="1" customWidth="1"/>
    <col min="7" max="7" width="16.75390625" style="0" customWidth="1"/>
  </cols>
  <sheetData>
    <row r="1" spans="1:7" ht="29.25" customHeight="1">
      <c r="A1" s="22" t="s">
        <v>27</v>
      </c>
      <c r="B1" s="22"/>
      <c r="C1" s="22"/>
      <c r="D1" s="22"/>
      <c r="E1" s="22"/>
      <c r="F1" s="22"/>
      <c r="G1" s="23"/>
    </row>
    <row r="2" spans="1:7" ht="12.75">
      <c r="A2" s="21"/>
      <c r="B2" s="21"/>
      <c r="C2" s="21"/>
      <c r="D2" s="21"/>
      <c r="E2" s="21"/>
      <c r="F2" s="21"/>
      <c r="G2" s="9" t="s">
        <v>25</v>
      </c>
    </row>
    <row r="3" spans="1:7" ht="52.5" customHeight="1">
      <c r="A3" s="5" t="s">
        <v>19</v>
      </c>
      <c r="B3" s="18" t="s">
        <v>13</v>
      </c>
      <c r="C3" s="19"/>
      <c r="D3" s="19"/>
      <c r="E3" s="20"/>
      <c r="F3" s="5" t="s">
        <v>14</v>
      </c>
      <c r="G3" s="8" t="s">
        <v>28</v>
      </c>
    </row>
    <row r="4" spans="1:7" ht="38.25">
      <c r="A4" s="1" t="s">
        <v>29</v>
      </c>
      <c r="B4" s="2" t="s">
        <v>0</v>
      </c>
      <c r="C4" s="2" t="s">
        <v>2</v>
      </c>
      <c r="D4" s="2" t="s">
        <v>1</v>
      </c>
      <c r="E4" s="2" t="s">
        <v>0</v>
      </c>
      <c r="F4" s="2"/>
      <c r="G4" s="14">
        <v>33368859.39</v>
      </c>
    </row>
    <row r="5" spans="1:7" ht="38.25">
      <c r="A5" s="1" t="s">
        <v>15</v>
      </c>
      <c r="B5" s="2" t="s">
        <v>0</v>
      </c>
      <c r="C5" s="2" t="s">
        <v>7</v>
      </c>
      <c r="D5" s="2" t="s">
        <v>1</v>
      </c>
      <c r="E5" s="2" t="s">
        <v>20</v>
      </c>
      <c r="F5" s="2"/>
      <c r="G5" s="6">
        <f>G6+G7</f>
        <v>6581800</v>
      </c>
    </row>
    <row r="6" spans="1:7" ht="38.25">
      <c r="A6" s="1" t="s">
        <v>30</v>
      </c>
      <c r="B6" s="2" t="s">
        <v>0</v>
      </c>
      <c r="C6" s="2" t="s">
        <v>8</v>
      </c>
      <c r="D6" s="2" t="s">
        <v>1</v>
      </c>
      <c r="E6" s="2" t="s">
        <v>20</v>
      </c>
      <c r="F6" s="2"/>
      <c r="G6" s="11">
        <v>6414400</v>
      </c>
    </row>
    <row r="7" spans="1:7" ht="38.25">
      <c r="A7" s="1" t="s">
        <v>31</v>
      </c>
      <c r="B7" s="2" t="s">
        <v>0</v>
      </c>
      <c r="C7" s="2" t="s">
        <v>9</v>
      </c>
      <c r="D7" s="2" t="s">
        <v>1</v>
      </c>
      <c r="E7" s="2" t="s">
        <v>20</v>
      </c>
      <c r="F7" s="2"/>
      <c r="G7" s="7">
        <v>167400</v>
      </c>
    </row>
    <row r="8" spans="1:7" ht="38.25">
      <c r="A8" s="12" t="s">
        <v>16</v>
      </c>
      <c r="B8" s="13" t="s">
        <v>0</v>
      </c>
      <c r="C8" s="13" t="s">
        <v>3</v>
      </c>
      <c r="D8" s="13" t="s">
        <v>1</v>
      </c>
      <c r="E8" s="13" t="s">
        <v>20</v>
      </c>
      <c r="F8" s="13"/>
      <c r="G8" s="7">
        <f>G9+G15+G10+G14</f>
        <v>17793800</v>
      </c>
    </row>
    <row r="9" spans="1:7" ht="120" customHeight="1">
      <c r="A9" s="12" t="s">
        <v>33</v>
      </c>
      <c r="B9" s="13" t="s">
        <v>0</v>
      </c>
      <c r="C9" s="13" t="s">
        <v>10</v>
      </c>
      <c r="D9" s="13" t="s">
        <v>1</v>
      </c>
      <c r="E9" s="13" t="s">
        <v>20</v>
      </c>
      <c r="F9" s="13"/>
      <c r="G9" s="7">
        <v>1271500</v>
      </c>
    </row>
    <row r="10" spans="1:7" ht="165.75" customHeight="1">
      <c r="A10" s="1" t="s">
        <v>43</v>
      </c>
      <c r="B10" s="2" t="s">
        <v>0</v>
      </c>
      <c r="C10" s="2" t="s">
        <v>50</v>
      </c>
      <c r="D10" s="2" t="s">
        <v>1</v>
      </c>
      <c r="E10" s="2" t="s">
        <v>20</v>
      </c>
      <c r="F10" s="13"/>
      <c r="G10" s="7">
        <v>2747600</v>
      </c>
    </row>
    <row r="11" spans="1:7" ht="13.5" customHeight="1">
      <c r="A11" s="1" t="s">
        <v>44</v>
      </c>
      <c r="B11" s="2"/>
      <c r="C11" s="2"/>
      <c r="D11" s="2"/>
      <c r="E11" s="2"/>
      <c r="F11" s="13"/>
      <c r="G11" s="7"/>
    </row>
    <row r="12" spans="1:7" ht="13.5" customHeight="1">
      <c r="A12" s="1" t="s">
        <v>45</v>
      </c>
      <c r="B12" s="2"/>
      <c r="C12" s="2"/>
      <c r="D12" s="2"/>
      <c r="E12" s="2"/>
      <c r="F12" s="13"/>
      <c r="G12" s="7">
        <v>1373800</v>
      </c>
    </row>
    <row r="13" spans="1:7" ht="13.5" customHeight="1">
      <c r="A13" s="12" t="s">
        <v>46</v>
      </c>
      <c r="B13" s="13"/>
      <c r="C13" s="13"/>
      <c r="D13" s="13"/>
      <c r="E13" s="13"/>
      <c r="F13" s="13"/>
      <c r="G13" s="7">
        <v>1373800</v>
      </c>
    </row>
    <row r="14" spans="1:7" ht="105" customHeight="1">
      <c r="A14" s="12" t="s">
        <v>47</v>
      </c>
      <c r="B14" s="13" t="s">
        <v>0</v>
      </c>
      <c r="C14" s="13" t="s">
        <v>51</v>
      </c>
      <c r="D14" s="13" t="s">
        <v>1</v>
      </c>
      <c r="E14" s="13" t="s">
        <v>20</v>
      </c>
      <c r="F14" s="13"/>
      <c r="G14" s="7">
        <v>7947500</v>
      </c>
    </row>
    <row r="15" spans="1:7" ht="94.5" customHeight="1">
      <c r="A15" s="12" t="s">
        <v>35</v>
      </c>
      <c r="B15" s="13" t="s">
        <v>0</v>
      </c>
      <c r="C15" s="13" t="s">
        <v>21</v>
      </c>
      <c r="D15" s="13" t="s">
        <v>1</v>
      </c>
      <c r="E15" s="13" t="s">
        <v>20</v>
      </c>
      <c r="F15" s="13"/>
      <c r="G15" s="7">
        <v>5827200</v>
      </c>
    </row>
    <row r="16" spans="1:7" ht="38.25">
      <c r="A16" s="12" t="s">
        <v>17</v>
      </c>
      <c r="B16" s="13" t="s">
        <v>0</v>
      </c>
      <c r="C16" s="13" t="s">
        <v>4</v>
      </c>
      <c r="D16" s="13" t="s">
        <v>1</v>
      </c>
      <c r="E16" s="13" t="s">
        <v>20</v>
      </c>
      <c r="F16" s="13"/>
      <c r="G16" s="7">
        <f>G17+G18+G19+G20+G26+G27</f>
        <v>10153000</v>
      </c>
    </row>
    <row r="17" spans="1:7" ht="114.75">
      <c r="A17" s="12" t="s">
        <v>36</v>
      </c>
      <c r="B17" s="13" t="s">
        <v>0</v>
      </c>
      <c r="C17" s="13" t="s">
        <v>5</v>
      </c>
      <c r="D17" s="13" t="s">
        <v>1</v>
      </c>
      <c r="E17" s="13" t="s">
        <v>20</v>
      </c>
      <c r="F17" s="13"/>
      <c r="G17" s="7">
        <v>-155500</v>
      </c>
    </row>
    <row r="18" spans="1:7" ht="89.25">
      <c r="A18" s="1" t="s">
        <v>40</v>
      </c>
      <c r="B18" s="2" t="s">
        <v>0</v>
      </c>
      <c r="C18" s="2" t="s">
        <v>6</v>
      </c>
      <c r="D18" s="2" t="s">
        <v>1</v>
      </c>
      <c r="E18" s="2" t="s">
        <v>20</v>
      </c>
      <c r="F18" s="13"/>
      <c r="G18" s="7">
        <v>-122200</v>
      </c>
    </row>
    <row r="19" spans="1:7" ht="114.75">
      <c r="A19" s="1" t="s">
        <v>42</v>
      </c>
      <c r="B19" s="2" t="s">
        <v>0</v>
      </c>
      <c r="C19" s="2" t="s">
        <v>22</v>
      </c>
      <c r="D19" s="2" t="s">
        <v>1</v>
      </c>
      <c r="E19" s="2" t="s">
        <v>20</v>
      </c>
      <c r="F19" s="13"/>
      <c r="G19" s="7">
        <v>-208000</v>
      </c>
    </row>
    <row r="20" spans="1:7" ht="51">
      <c r="A20" s="1" t="s">
        <v>23</v>
      </c>
      <c r="B20" s="2" t="s">
        <v>0</v>
      </c>
      <c r="C20" s="2" t="s">
        <v>24</v>
      </c>
      <c r="D20" s="2" t="s">
        <v>1</v>
      </c>
      <c r="E20" s="2" t="s">
        <v>20</v>
      </c>
      <c r="F20" s="13"/>
      <c r="G20" s="7">
        <f>G22+G23+G24+G25</f>
        <v>5035400</v>
      </c>
    </row>
    <row r="21" spans="1:7" ht="12.75">
      <c r="A21" s="1" t="s">
        <v>18</v>
      </c>
      <c r="B21" s="2"/>
      <c r="C21" s="2"/>
      <c r="D21" s="2"/>
      <c r="E21" s="2"/>
      <c r="F21" s="13"/>
      <c r="G21" s="7"/>
    </row>
    <row r="22" spans="1:7" ht="89.25">
      <c r="A22" s="1" t="s">
        <v>32</v>
      </c>
      <c r="B22" s="2"/>
      <c r="C22" s="2"/>
      <c r="D22" s="2"/>
      <c r="E22" s="2"/>
      <c r="F22" s="2"/>
      <c r="G22" s="7">
        <v>3381700</v>
      </c>
    </row>
    <row r="23" spans="1:7" ht="191.25">
      <c r="A23" s="12" t="s">
        <v>37</v>
      </c>
      <c r="B23" s="2"/>
      <c r="C23" s="2"/>
      <c r="D23" s="2"/>
      <c r="E23" s="2"/>
      <c r="F23" s="13"/>
      <c r="G23" s="7">
        <v>204800</v>
      </c>
    </row>
    <row r="24" spans="1:7" ht="76.5">
      <c r="A24" s="1" t="s">
        <v>39</v>
      </c>
      <c r="B24" s="2"/>
      <c r="C24" s="2"/>
      <c r="D24" s="2"/>
      <c r="E24" s="2"/>
      <c r="F24" s="13"/>
      <c r="G24" s="7">
        <v>657200</v>
      </c>
    </row>
    <row r="25" spans="1:7" ht="255">
      <c r="A25" s="1" t="s">
        <v>41</v>
      </c>
      <c r="B25" s="2"/>
      <c r="C25" s="2"/>
      <c r="D25" s="2"/>
      <c r="E25" s="2"/>
      <c r="F25" s="13"/>
      <c r="G25" s="7">
        <v>791700</v>
      </c>
    </row>
    <row r="26" spans="1:7" ht="102">
      <c r="A26" s="1" t="s">
        <v>38</v>
      </c>
      <c r="B26" s="2" t="s">
        <v>0</v>
      </c>
      <c r="C26" s="2" t="s">
        <v>11</v>
      </c>
      <c r="D26" s="2" t="s">
        <v>1</v>
      </c>
      <c r="E26" s="2" t="s">
        <v>20</v>
      </c>
      <c r="F26" s="13"/>
      <c r="G26" s="7">
        <v>5347000</v>
      </c>
    </row>
    <row r="27" spans="1:7" ht="102">
      <c r="A27" s="12" t="s">
        <v>34</v>
      </c>
      <c r="B27" s="13" t="s">
        <v>0</v>
      </c>
      <c r="C27" s="13" t="s">
        <v>12</v>
      </c>
      <c r="D27" s="13" t="s">
        <v>1</v>
      </c>
      <c r="E27" s="13" t="s">
        <v>20</v>
      </c>
      <c r="F27" s="13"/>
      <c r="G27" s="7">
        <v>256300</v>
      </c>
    </row>
    <row r="28" spans="1:7" ht="51">
      <c r="A28" s="12" t="s">
        <v>48</v>
      </c>
      <c r="B28" s="13" t="s">
        <v>0</v>
      </c>
      <c r="C28" s="13" t="s">
        <v>49</v>
      </c>
      <c r="D28" s="13" t="s">
        <v>1</v>
      </c>
      <c r="E28" s="13" t="s">
        <v>20</v>
      </c>
      <c r="F28" s="13"/>
      <c r="G28" s="7">
        <v>-1159740.61</v>
      </c>
    </row>
    <row r="29" spans="1:7" ht="12.75" customHeight="1">
      <c r="A29" s="15" t="s">
        <v>26</v>
      </c>
      <c r="B29" s="16"/>
      <c r="C29" s="16"/>
      <c r="D29" s="16"/>
      <c r="E29" s="17"/>
      <c r="F29" s="2"/>
      <c r="G29" s="7">
        <f>G6+G7+G17+G18+G19+G22+G23+G24+G25+G26+G27+G28+G8</f>
        <v>33368859.39</v>
      </c>
    </row>
    <row r="30" spans="6:7" ht="12.75">
      <c r="F30" s="3"/>
      <c r="G30" s="10"/>
    </row>
    <row r="31" ht="12.75">
      <c r="G31" s="4"/>
    </row>
    <row r="32" ht="12.75">
      <c r="G32" s="4"/>
    </row>
    <row r="33" ht="12.75">
      <c r="G33" s="4"/>
    </row>
    <row r="34" ht="12.75">
      <c r="G34" s="4"/>
    </row>
    <row r="35" ht="12.75">
      <c r="G35" s="4"/>
    </row>
    <row r="36" ht="12.75">
      <c r="G36" s="4"/>
    </row>
    <row r="37" ht="12.75">
      <c r="G37" s="4"/>
    </row>
    <row r="38" ht="12.75">
      <c r="G38" s="4"/>
    </row>
    <row r="39" ht="12.75">
      <c r="G39" s="4"/>
    </row>
    <row r="40" ht="12.75">
      <c r="G40" s="4"/>
    </row>
  </sheetData>
  <mergeCells count="4">
    <mergeCell ref="A29:E29"/>
    <mergeCell ref="B3:E3"/>
    <mergeCell ref="A2:F2"/>
    <mergeCell ref="A1:G1"/>
  </mergeCells>
  <printOptions/>
  <pageMargins left="0.73" right="0.59" top="0.59" bottom="0.59" header="0.393" footer="0.511"/>
  <pageSetup fitToHeight="5"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Ильин Александр</cp:lastModifiedBy>
  <cp:lastPrinted>2012-03-28T11:54:45Z</cp:lastPrinted>
  <dcterms:created xsi:type="dcterms:W3CDTF">2008-01-18T07:06:12Z</dcterms:created>
  <dcterms:modified xsi:type="dcterms:W3CDTF">2012-04-20T13:54:19Z</dcterms:modified>
  <cp:category/>
  <cp:version/>
  <cp:contentType/>
  <cp:contentStatus/>
</cp:coreProperties>
</file>